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iss Jewels" sheetId="1" r:id="rId1"/>
  </sheets>
  <definedNames>
    <definedName name="_xlnm.Print_Titles" localSheetId="0">'Bliss Jewels'!$7:$7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9" i="1" l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599" i="1" l="1"/>
  <c r="H599" i="1" s="1"/>
</calcChain>
</file>

<file path=xl/sharedStrings.xml><?xml version="1.0" encoding="utf-8"?>
<sst xmlns="http://schemas.openxmlformats.org/spreadsheetml/2006/main" count="1785" uniqueCount="662">
  <si>
    <t>DA DEFINIRE</t>
  </si>
  <si>
    <t>SET OF 3 RUBBER LANYARDS</t>
  </si>
  <si>
    <t>ACCESORIES</t>
  </si>
  <si>
    <t>BROWN + CITRINE MASK</t>
  </si>
  <si>
    <t>PURPLE MASK + AMETHYST</t>
  </si>
  <si>
    <t>BL B0TIME</t>
  </si>
  <si>
    <t>SILVER HEART BEAD</t>
  </si>
  <si>
    <t>BEAD</t>
  </si>
  <si>
    <t>BEAD SEX F SILVER</t>
  </si>
  <si>
    <t>BEAD SEX M SILVER</t>
  </si>
  <si>
    <t>BEAD WEIGHT SILVER</t>
  </si>
  <si>
    <t>SILVER LENGTH BEAD</t>
  </si>
  <si>
    <t>BEAD 1SILVER STOCK</t>
  </si>
  <si>
    <t>BEAD WELCOME SILVER</t>
  </si>
  <si>
    <t>BEAD 1SILVER SMILE</t>
  </si>
  <si>
    <t>BEAD 1TOOTH SILVER</t>
  </si>
  <si>
    <t>BEAD FIRST SILVER GRUEL</t>
  </si>
  <si>
    <t>SILVER FIRST STEPS BEAD</t>
  </si>
  <si>
    <t>BEAD 1WORD SILVER</t>
  </si>
  <si>
    <t>SILVER GRADUATION BEAD</t>
  </si>
  <si>
    <t>SILVER REPORT CARD BEAD</t>
  </si>
  <si>
    <t>BEAD PROF SILVER</t>
  </si>
  <si>
    <t>SILVER DIPLOMA BEAD</t>
  </si>
  <si>
    <t>BEAD I'M DRIVING! SILVER</t>
  </si>
  <si>
    <t>BEAD BRAVISSIMO SILVER</t>
  </si>
  <si>
    <t>SILVER FREEDOM BEAD</t>
  </si>
  <si>
    <t>BEAD 18 YEARS SILVER</t>
  </si>
  <si>
    <t>BEAD MY SILVER FRIENDS</t>
  </si>
  <si>
    <t>BEAD COUNTS ON ME SILVER</t>
  </si>
  <si>
    <t>BEAD BFF SILVER</t>
  </si>
  <si>
    <t>SILVER HUG BEAD</t>
  </si>
  <si>
    <t>SILVER BEAD</t>
  </si>
  <si>
    <t>BEAD PACE SILVER</t>
  </si>
  <si>
    <t>SILVER PRAYER BEAD</t>
  </si>
  <si>
    <t>BEAD ANGELO SILVER</t>
  </si>
  <si>
    <t>BEAD HIM SILVER</t>
  </si>
  <si>
    <t>BEAD LEI SILVER</t>
  </si>
  <si>
    <t>SILVER GIRL'S BEAD</t>
  </si>
  <si>
    <t>SILVER BABY BEAD</t>
  </si>
  <si>
    <t>SILVER DOG BEAD</t>
  </si>
  <si>
    <t>SILVER CAT BEAD</t>
  </si>
  <si>
    <t>SILVER HOUSE BEAD</t>
  </si>
  <si>
    <t>BEAD TAOGD+ SILVER</t>
  </si>
  <si>
    <t>SILVER INFINITE LOVE BEAD</t>
  </si>
  <si>
    <t>SILVER WRAP-AROUND LOVE BEAD</t>
  </si>
  <si>
    <t>SILVER BEAD CUP</t>
  </si>
  <si>
    <t>SILVER WORK BEAD</t>
  </si>
  <si>
    <t>SILVER FLASK BEAD</t>
  </si>
  <si>
    <t>SILVER BICYCLE BEAD</t>
  </si>
  <si>
    <t>BEAD I LOVE SILVER SPORT</t>
  </si>
  <si>
    <t>Beed Thousand SILVER</t>
  </si>
  <si>
    <t>BEADS 4 SETT0=1 MESE SILVER</t>
  </si>
  <si>
    <t>BEADS 3 MESI=1 TRIM0 SILVER</t>
  </si>
  <si>
    <t>BEADS 12 MESI=1 ANNO SILVER</t>
  </si>
  <si>
    <t>BEADS 2X6 MESI=1 ANNO SILVER</t>
  </si>
  <si>
    <t>BEAD 1 ANNO SILVER</t>
  </si>
  <si>
    <t>BEADS 5X1 YEAR=5 YEARS SILVER</t>
  </si>
  <si>
    <t>BEADS 5 YEARS SILVER</t>
  </si>
  <si>
    <t>BEADS 10X1 ANNO = 10 ANNI SILVER</t>
  </si>
  <si>
    <t>BEAD 10 YEARS SILVER</t>
  </si>
  <si>
    <t>2 STOPPER (FERMA BEADS) SILVER</t>
  </si>
  <si>
    <t>BL PIPER</t>
  </si>
  <si>
    <t>BELT SS WHITE/BLACK DIA</t>
  </si>
  <si>
    <t>BELT</t>
  </si>
  <si>
    <t>MULTICOLORED DAY SS SS WAIST</t>
  </si>
  <si>
    <t>BL GUEPIERE</t>
  </si>
  <si>
    <t>SS PVD LEATHER BELT BLACK PINK BRILL.</t>
  </si>
  <si>
    <t>BL STREET</t>
  </si>
  <si>
    <t>BRACCIALE STREET - SMALL</t>
  </si>
  <si>
    <t>BRACELET</t>
  </si>
  <si>
    <t>BL BRACCIABLISS</t>
  </si>
  <si>
    <t>BRILL STEEL BRACELET.</t>
  </si>
  <si>
    <t>BL MANTA RAY</t>
  </si>
  <si>
    <t>COLL.ACC.BROW.DM CORD COT.</t>
  </si>
  <si>
    <t>COLL. STEEL AND DM CORD COT.</t>
  </si>
  <si>
    <t>COLL. BLACK PVD-DM CORDINO COT.</t>
  </si>
  <si>
    <t>BL UOMO</t>
  </si>
  <si>
    <t>COLL. ACC. BROWN OR CORD CHAIN. MAR. GIVE.</t>
  </si>
  <si>
    <t>COLL. ACC. BLACK OG CORD CHAIN. BLACK DIA.</t>
  </si>
  <si>
    <t>BL GLAMOUR</t>
  </si>
  <si>
    <t>BLUE PVD STEEL BRACELET 1DIA CORD. ACC</t>
  </si>
  <si>
    <t>BLACK PVD STEEL BRACELET 1DIA CORD. ACC</t>
  </si>
  <si>
    <t>SS PVD BRACELET BLACK CINCT. BLACK BRILL.</t>
  </si>
  <si>
    <t>BL FIL ROUGE</t>
  </si>
  <si>
    <t>SILVER PENDANT AND "M" DAY</t>
  </si>
  <si>
    <t>BL PAPER</t>
  </si>
  <si>
    <t>BIG RIGID BRONZE AND PVD BRACELET</t>
  </si>
  <si>
    <t>BIG RIGID BRACELET SILVER</t>
  </si>
  <si>
    <t>BL TAOGD PIU BRACC</t>
  </si>
  <si>
    <t>SILVER BRACELET DIA BLACK RUBBER</t>
  </si>
  <si>
    <t>BEIGE SILVER ROPE BRACELET</t>
  </si>
  <si>
    <t>SILVER YELLOW ROPE BRACELET</t>
  </si>
  <si>
    <t>SILVER TURQUOISE ROPE BRACELET</t>
  </si>
  <si>
    <t>BL SAHARA</t>
  </si>
  <si>
    <t>GOLD PLATED SILVER ROPE BRACELET DIAMETER ID0VERDE M015</t>
  </si>
  <si>
    <t>GOLD PLATED SILVER ROPE BRACELET DIAMETER ID0GIALLO M015</t>
  </si>
  <si>
    <t>GOLD PLATED SILVER ROPE BRACELET DIAMETER ID0 PURPLE</t>
  </si>
  <si>
    <t>BRACCIALERIG0 SILVER PLATED GOLD PLATED DIAMETER ID0 GREEN</t>
  </si>
  <si>
    <t>BRACCIALERIG0 SILVER PLATED GOLD PLATED DIAMETER ID0 YELLOW</t>
  </si>
  <si>
    <t>RIG0 SILVER GOLD PLATED BRACELET DIAMETER ID0 PURPLE</t>
  </si>
  <si>
    <t>SILVER SAMPLE BRACELET DIAMETER AND P0SEMIPREZ0</t>
  </si>
  <si>
    <t>BL RAINBOW</t>
  </si>
  <si>
    <t>SIMPLE SILVER LEATHER BRACELET COL0SAPHIR</t>
  </si>
  <si>
    <t>RICH SILVER LEATHER BRACELET COL0SAPHIR</t>
  </si>
  <si>
    <t>SIMPLE SILVER BRACELET LEATHER COL0FUXIA</t>
  </si>
  <si>
    <t>RICH SILVER LEATHER BRACELET COL0FUXIA</t>
  </si>
  <si>
    <t>SIMPLE SILVER LEATHER BRACELET COL0CITRON</t>
  </si>
  <si>
    <t>RICH SILVER LEATHER BRACELET COL0CITRON</t>
  </si>
  <si>
    <t>SIMPLE SILVER LEATHER BRACELET COL0BLU MET</t>
  </si>
  <si>
    <t>RICH SILVER BRACELET LEATHER COL0BLU METISS</t>
  </si>
  <si>
    <t>BL LEGEND</t>
  </si>
  <si>
    <t>BURNISHED SILVER BRACELET O.ROSA BROWN</t>
  </si>
  <si>
    <t>BL GLANCE</t>
  </si>
  <si>
    <t>SILVER BRACELET AND CUBIC ZIRC.</t>
  </si>
  <si>
    <t>BL LEGAMI</t>
  </si>
  <si>
    <t>ARG BRACELET. BRUN. AND GREEN LANYARD</t>
  </si>
  <si>
    <t>ARG BRACELET. ROSE' AND WHITE CORD</t>
  </si>
  <si>
    <t>ARG BRACELET. BURNISHED AND BLACK CORD</t>
  </si>
  <si>
    <t>ARG BRACELET. BURNISHED AND GREY CORD</t>
  </si>
  <si>
    <t>BL ADMIRAL</t>
  </si>
  <si>
    <t>STEEL WALLET CHAIN cm.50,00</t>
  </si>
  <si>
    <t>CHAIN</t>
  </si>
  <si>
    <t>STEEL AND DIA CHARMS</t>
  </si>
  <si>
    <t>CHARMS</t>
  </si>
  <si>
    <t>BL MISTRAL</t>
  </si>
  <si>
    <t>COLLIERINO ACCIAIO E BRILL.</t>
  </si>
  <si>
    <t>COLLIER</t>
  </si>
  <si>
    <t>BL WOOD</t>
  </si>
  <si>
    <t>COLLIERINO SMALL STEEL WOOD</t>
  </si>
  <si>
    <t>COLLIERINO MEDIUM STEEL WOOD</t>
  </si>
  <si>
    <t>COLL. ACC. OG CORD CHAIN. BLACK COTTON DIA.</t>
  </si>
  <si>
    <t>COLLIER GRANDE SS SALVIA/TORTORA DIA</t>
  </si>
  <si>
    <t>BL COSMOPOLITAN</t>
  </si>
  <si>
    <t>COLL. STEEL CORD. BLACK LEATHER AND DIAMONDS</t>
  </si>
  <si>
    <t>BL VS PASSIONE</t>
  </si>
  <si>
    <t>COLLIER VS MEDIUM PASSION</t>
  </si>
  <si>
    <t>COLLIER VS GREAT PASSION</t>
  </si>
  <si>
    <t>BL MY WISH</t>
  </si>
  <si>
    <t>COLLIERINO ARG. DIA CORD HOUSE. BLACK SILK</t>
  </si>
  <si>
    <t>BL B.EMOTIONS</t>
  </si>
  <si>
    <t>COLLIERINO SILVER BFF COTTON CORD</t>
  </si>
  <si>
    <t>COLLIERINO ARG. I'LL THINK OF YOU COTTON CORD</t>
  </si>
  <si>
    <t>BL TAOGD PIU COLL</t>
  </si>
  <si>
    <t>COLLIERINO SILVER DIA SPANISH CORD</t>
  </si>
  <si>
    <t>COLLIERINO SILVER DIA ENGLISH CORD</t>
  </si>
  <si>
    <t>BL VULCANO</t>
  </si>
  <si>
    <t>SILVER COLLIERINO SILK AND WHITE CZ</t>
  </si>
  <si>
    <t>BL SAILING 2.0</t>
  </si>
  <si>
    <t>STEEL AND ENAMEL COLLIERINO</t>
  </si>
  <si>
    <t>BL PREMIERE</t>
  </si>
  <si>
    <t>BL NEW DANDY</t>
  </si>
  <si>
    <t>CUFFLINKS ARG. RED GEM</t>
  </si>
  <si>
    <t>CUFFLINKS</t>
  </si>
  <si>
    <t>GEMELLI ARG. GEMMA VERDE</t>
  </si>
  <si>
    <t>CUFFLINKS ARG. BROWN GEM</t>
  </si>
  <si>
    <t>BL ANGELI&amp;DEMONI</t>
  </si>
  <si>
    <t>MONO DEMON EARRING IN BLACK PVD</t>
  </si>
  <si>
    <t>EARRINGS</t>
  </si>
  <si>
    <t>BL SEA &amp; SUMMER</t>
  </si>
  <si>
    <t>BLUE/WHITE STEEL-ENAMEL EARRINGS AND DIA</t>
  </si>
  <si>
    <t>SILVER BALL PENDANT EARRINGS</t>
  </si>
  <si>
    <t>BL DREAM</t>
  </si>
  <si>
    <t>SILVER BRILL EARRINGS. RUBIES</t>
  </si>
  <si>
    <t>SILVER BRILL EARRINGS. SAPPHIRES</t>
  </si>
  <si>
    <t>GREEN DIA IDROT GOLD-PLATED SILVER EARRINGS</t>
  </si>
  <si>
    <t>YELLOW DIA IDROT GOLD-PLATED SILVER EARRINGS</t>
  </si>
  <si>
    <t>PURPLE DIA IDROT GOLD-PLATED SILVER EARRINGS</t>
  </si>
  <si>
    <t>BL HEDONISM</t>
  </si>
  <si>
    <t>MONO EARRING 3 CROSSES ARG. BLACK RHODIUM-plated</t>
  </si>
  <si>
    <t>BL MILADY</t>
  </si>
  <si>
    <t>ROSE' SILVER AND CUBIC ZIRC EARRINGS.</t>
  </si>
  <si>
    <t>ROSE SILVER AND CUBIC ZIRC EARRINGS.</t>
  </si>
  <si>
    <t>BL CATWALK</t>
  </si>
  <si>
    <t>SILVER AND CUBIC ZIRC EARRINGS. BLACK</t>
  </si>
  <si>
    <t>BL LIFE</t>
  </si>
  <si>
    <t>EYEWEAR - LIFE</t>
  </si>
  <si>
    <t>EYEWEAR</t>
  </si>
  <si>
    <t>PURPLE SQUARE GLASSES</t>
  </si>
  <si>
    <t>BROWN STEEL KEYRING OR DIA.</t>
  </si>
  <si>
    <t>KEYRING</t>
  </si>
  <si>
    <t>STEEL AND BRILL NECKLACE.</t>
  </si>
  <si>
    <t>NECKLACE</t>
  </si>
  <si>
    <t>BL SHAPE</t>
  </si>
  <si>
    <t>BRILL NECKLACE.</t>
  </si>
  <si>
    <t>RUDDER NECKLACE</t>
  </si>
  <si>
    <t>COMPASS NECKLACE</t>
  </si>
  <si>
    <t>COMPASS ROSE NECKLACE</t>
  </si>
  <si>
    <t>BL TWICE</t>
  </si>
  <si>
    <t>LUNA AU750 necklace+acc+diamonds</t>
  </si>
  <si>
    <t>BL CRAZY CROSS</t>
  </si>
  <si>
    <t>CROCE necklace in steel+diamonds</t>
  </si>
  <si>
    <t>HEART NECKLACE STEEL+DIAMONDS</t>
  </si>
  <si>
    <t>BL GHOST</t>
  </si>
  <si>
    <t>GHOST GRANDE NECKLACE</t>
  </si>
  <si>
    <t>MEDIUM GHOST NECKLACE</t>
  </si>
  <si>
    <t>SMALL GHOST NECKLACE</t>
  </si>
  <si>
    <t>STEEL AND DIAMOND STREET NECKLACE-SMALL</t>
  </si>
  <si>
    <t>STEEL AND DIAMOND STREET NECKLACE-LARGE</t>
  </si>
  <si>
    <t>BRILL STEEL NECKLACE.</t>
  </si>
  <si>
    <t>RUD ACC + Diamond Necklace</t>
  </si>
  <si>
    <t>Necklace COMPASS acc + diamond</t>
  </si>
  <si>
    <t>Necklace ROSA VENTI au+acc+diaante</t>
  </si>
  <si>
    <t>FISH Necklace Steel+Diamond</t>
  </si>
  <si>
    <t>ANCHOR necklace steel+diamond</t>
  </si>
  <si>
    <t>Au750 Necklace + Steel + Diamonds</t>
  </si>
  <si>
    <t>HE'S A BIT OF A NYLON NERO</t>
  </si>
  <si>
    <t>TRICKY CLOVER ACC. DIA. NYLON NERO</t>
  </si>
  <si>
    <t>TRICKY HEART ACC. GIVE. BLACK NYLON</t>
  </si>
  <si>
    <t>NECKLACE/BELT ACC&amp;RESIN MULTIC. CHAIN</t>
  </si>
  <si>
    <t>PENDENTE PVD MARRONE 1 DIA. COTTON LACE</t>
  </si>
  <si>
    <t>PVD BLU 1 DIA PENDANT. COTTON LACE</t>
  </si>
  <si>
    <t>NECKLACE STEEL PVD MARR.1 DIA CORD.ACC.</t>
  </si>
  <si>
    <t>BLUE PVD STEEL NECKLACE 1 DIA CORD.ACC.</t>
  </si>
  <si>
    <t>BLACK PVD STEEL NECKLACE 1 DIA CORD.ACC.</t>
  </si>
  <si>
    <t>LARGE NECKLACE SS BLUE/YELLOW DIA</t>
  </si>
  <si>
    <t>SMALL NECKLACE SS BLUE/YELLOW DIA</t>
  </si>
  <si>
    <t>BL B CHIC</t>
  </si>
  <si>
    <t>SS PVD MARR NECKLACE. CORD. DIA SHOVEL</t>
  </si>
  <si>
    <t>BL MOSAIQUE</t>
  </si>
  <si>
    <t>STEEL AND COLORED ENAMEL NECKLACE AND DIAM</t>
  </si>
  <si>
    <t>STEEL ENAMEL NECKLACE BIA/NE. E DIAM</t>
  </si>
  <si>
    <t>STEEL-ENAMEL NECKLACE AND CORD. WHITE-DIA</t>
  </si>
  <si>
    <t>STEEL-ENAMEL NECKLACE AND CORD. RED-DIA</t>
  </si>
  <si>
    <t>STEEL-ENAMEL NECKLACE AND CORD. BLU-DIA</t>
  </si>
  <si>
    <t>STEEL-ENAMEL NECKLACE BIA/RO/DIA BLUE</t>
  </si>
  <si>
    <t>BL TRILLI</t>
  </si>
  <si>
    <t>BRONZE/ACC AND DIAMOND NECKLACE</t>
  </si>
  <si>
    <t>BL MITO</t>
  </si>
  <si>
    <t>STEEL AND BLACK CORIAN NECKLACE WITH DIA</t>
  </si>
  <si>
    <t>PINK CORIAN BROWN PVD NECKLACE WITH DIA</t>
  </si>
  <si>
    <t>BL SAKURA</t>
  </si>
  <si>
    <t>GOLD PLATED BRONZE RING G.DIAM. MIS.12</t>
  </si>
  <si>
    <t>LARGE BRONZE FLAT NECKLACE AND ACC</t>
  </si>
  <si>
    <t>LARGE SILVER BALL NECKLACE</t>
  </si>
  <si>
    <t>SMALL SILVER BALL NECKLACE</t>
  </si>
  <si>
    <t>SMALL SILVER FLAT NECKLACE</t>
  </si>
  <si>
    <t>DEMON NECKLACE PVD MOTHER-OF-PEARL AND DIA</t>
  </si>
  <si>
    <t>NECKLACE VS PASSION SMALL</t>
  </si>
  <si>
    <t>WOMEN'S SILVER NECKLACE 1 PHRASE</t>
  </si>
  <si>
    <t>MEN'S SILVER NECKLACE 1 PHRASE</t>
  </si>
  <si>
    <t>SILVER NECKLACE WITH WOMEN'S ACRONYM</t>
  </si>
  <si>
    <t>SILVER NECKLACE ACRONYM MAN</t>
  </si>
  <si>
    <t>WOMEN'S SILVER NECKLACE 4 TONGUES</t>
  </si>
  <si>
    <t>MEN'S SILVER NECKLACE 4 TONGUES</t>
  </si>
  <si>
    <t>GOLD PLATED SILVER NECKLACE DIA IDROT0 GREEN</t>
  </si>
  <si>
    <t>SILVER GOLD PLATED NECKLACE DIA IDROT0 YELLOW</t>
  </si>
  <si>
    <t>GOLD PLATED SILVER NECKLACE DIA IDROT0 PURPLE</t>
  </si>
  <si>
    <t>SILVER NECKLACE AND CUBIC ZIRC.</t>
  </si>
  <si>
    <t>SILVER NECKLACE AND CUBIC ZIRC. BLACK</t>
  </si>
  <si>
    <t>PENDANT FOR CELL. SS WHITE/ BLACK DIA</t>
  </si>
  <si>
    <t>PENDANT</t>
  </si>
  <si>
    <t>PENDANT FOR CELL. SS RED/TURQUOISE DIA</t>
  </si>
  <si>
    <t>ARGENT PENDANT AND "S" DAY</t>
  </si>
  <si>
    <t>BL FASHION BUTTON</t>
  </si>
  <si>
    <t>STEEL JEANS AND DIA PENDANT</t>
  </si>
  <si>
    <t>BL MYWORDS</t>
  </si>
  <si>
    <t>SILVER HEART PENDANT CZ MULTICOLOR</t>
  </si>
  <si>
    <t>CUBIC ZIRCONIA SILVER RUDDER PENDANT</t>
  </si>
  <si>
    <t>CUBIC ZIRCONIA SILVER ANCHOR PENDANT</t>
  </si>
  <si>
    <t>BOW PENDANT ARG. CZ PINK</t>
  </si>
  <si>
    <t>BOW PENDANT ARG. CZ. BLUE</t>
  </si>
  <si>
    <t>ARG BALLOON PENDANT. CUBIC ZIRCONIA</t>
  </si>
  <si>
    <t>HEART PENDANT PADLOCK ARG. CZ</t>
  </si>
  <si>
    <t>ARG HEART PENDANT. RHODIUM CZ TRICOLOR</t>
  </si>
  <si>
    <t>ARG FLAG PENDANT. RHODIUM CZ TRICOLOR</t>
  </si>
  <si>
    <t>ARG HEART PENDANT. ROSE' CZ TRICOLOR</t>
  </si>
  <si>
    <t>ARG FLAG PENDANT. ROSE' CZ TRICOLOR</t>
  </si>
  <si>
    <t>GOLD PLATED BRONZE RING R.DIAM. MIS.9</t>
  </si>
  <si>
    <t>R</t>
  </si>
  <si>
    <t>BRILL RING. MIS.9</t>
  </si>
  <si>
    <t>RING</t>
  </si>
  <si>
    <t>BRILL RING. MIS.12</t>
  </si>
  <si>
    <t>BRILL RING. MIS.15</t>
  </si>
  <si>
    <t>BRILL RING. MIS.18</t>
  </si>
  <si>
    <t>BRILL RING. MIS.21</t>
  </si>
  <si>
    <t>BL MISTRAL EXTENTION</t>
  </si>
  <si>
    <t>STEEL RING AND BRILL.size.14</t>
  </si>
  <si>
    <t>BRILL STEEL RING. Mis.16</t>
  </si>
  <si>
    <t>BRILL.STEEL RING size 16</t>
  </si>
  <si>
    <t>BRILL.STEEL RING size 8</t>
  </si>
  <si>
    <t>BRILL.STEEL RING size 10</t>
  </si>
  <si>
    <t>BRILL STEEL RING. Mis.12</t>
  </si>
  <si>
    <t>BRILL.STEEL RING size 18</t>
  </si>
  <si>
    <t>BRILL STEEL RING. Mis.8</t>
  </si>
  <si>
    <t>BRILL STEEL RING. Mis.10</t>
  </si>
  <si>
    <t>STEEL AND WOOD RING SIZE 26</t>
  </si>
  <si>
    <t>STEEL AND WOOD RING SIZE 24</t>
  </si>
  <si>
    <t>STEEL AND WOOD RING SIZE 22</t>
  </si>
  <si>
    <t>STEEL AND WOOD RING SIZE 20</t>
  </si>
  <si>
    <t>STEEL AND WOOD RING SIZE 18</t>
  </si>
  <si>
    <t>STEEL AND WOOD RING SIZE 16</t>
  </si>
  <si>
    <t>BL RING</t>
  </si>
  <si>
    <t>RING ACC. WHITE AND DIA. CYLINDR. GR. MIS20</t>
  </si>
  <si>
    <t>RING ACC. WHITE AND DIA. CYLINDR. GR. MIS22</t>
  </si>
  <si>
    <t>RING ACC. WHITE AND DIA. CYLINDR. GR. MIS24</t>
  </si>
  <si>
    <t>RING ACC. WHITE AND DIA. CYLINDR. GR. MIS26</t>
  </si>
  <si>
    <t>BL ARCOBALENO</t>
  </si>
  <si>
    <t>STEEL RING 1 AMETHYST AND DIA SIZE.14</t>
  </si>
  <si>
    <t>TOPAZ STEEL RING AND DIA. MIS.14</t>
  </si>
  <si>
    <t>SMOKED QUARTZ STEEL RING DIAM. MIS.12</t>
  </si>
  <si>
    <t>RING ACC. AMETHYST-TOPAZ DIA. MIS.14</t>
  </si>
  <si>
    <t>RING ACC. SMOKY-ROSE QUARTZ DM MIS.12</t>
  </si>
  <si>
    <t>STEEL RING 1 TOPAZ AND DIA. MIS.12</t>
  </si>
  <si>
    <t>STEEL RING 1 SMOKED QUARTZ DIA. MIS.14</t>
  </si>
  <si>
    <t>STEEL RING Q.ZO FUME+ROSA DIA MIS.18</t>
  </si>
  <si>
    <t>AN. ACC.1 AMETHYST AND DM MIS.12</t>
  </si>
  <si>
    <t>AN. ACC.1 AMETHYST AND DM MIS.18</t>
  </si>
  <si>
    <t>YEAR. ACC.1 QUAR. FUME'DM MIS.10</t>
  </si>
  <si>
    <t>AN. ACC.1 AMET.1TOP.DM MIS.12</t>
  </si>
  <si>
    <t>AN. ACC. Q.FUME'E ROSA DM MIS.10</t>
  </si>
  <si>
    <t>AN. ACC. Q.FUME'E ROSA DM MIS.16</t>
  </si>
  <si>
    <t>RING ACC. DIAM. CIL.PIC. MIS.8</t>
  </si>
  <si>
    <t>RING ACC. DIAM. CIL.PIC. MIS.10</t>
  </si>
  <si>
    <t>RING ACC. DIAM. CIL.PIC. MIS.12</t>
  </si>
  <si>
    <t>RING ACC. DIAM. CIL.PIC. MIS.14</t>
  </si>
  <si>
    <t>RING ACC. DIAM. CIL.PIC. MIS.16</t>
  </si>
  <si>
    <t>RING ACC. DIAM. CIL.GR. MIS.18</t>
  </si>
  <si>
    <t>BL REVERSE</t>
  </si>
  <si>
    <t>RING SS+PVD BLACK/MARR SIZE 20</t>
  </si>
  <si>
    <t>RING SS+PVD BLACK/MARR SIZE.22</t>
  </si>
  <si>
    <t>RING SS+PVD BLACK/MARR SIZE.24</t>
  </si>
  <si>
    <t>RING SS+PVD BLACK/MARR SIZE.26</t>
  </si>
  <si>
    <t>STEEL RING + BLACK RESIN SIZE 10</t>
  </si>
  <si>
    <t>RING STEEL + PURPLE RESIN SIZE 10</t>
  </si>
  <si>
    <t>STEEL RING + PURPLE RESIN SIZE 12</t>
  </si>
  <si>
    <t>STEEL RING + PURPLE RESIN SIZE 18</t>
  </si>
  <si>
    <t>STEEL RING + WHITE RESIN SIZE 10</t>
  </si>
  <si>
    <t>RING STEEL + PINK RESIN SIZE 10</t>
  </si>
  <si>
    <t>STEEL RING + PINK RESIN SIZE 14</t>
  </si>
  <si>
    <t>RING STEEL + PINK RESIN SIZE 16</t>
  </si>
  <si>
    <t>RING STEEL + PINK RESIN SIZE 18</t>
  </si>
  <si>
    <t>RING STEEL + RED RESIN SIZE 10</t>
  </si>
  <si>
    <t>RING STEEL + RED RESIN SIZE 18</t>
  </si>
  <si>
    <t>BL GOLD TYTANIUM</t>
  </si>
  <si>
    <t>RING TITANIO PLACCH.OR 1 IS MIS.22</t>
  </si>
  <si>
    <t>BL ZEN</t>
  </si>
  <si>
    <t>RING ACC. PINK DIAM. MIS.10</t>
  </si>
  <si>
    <t>RING ACC. PINK DIAM. MIS.12</t>
  </si>
  <si>
    <t>RING ACC. PINK DIAM. MIS.14</t>
  </si>
  <si>
    <t>BL STAMPS</t>
  </si>
  <si>
    <t>RING ACC. HEART AND DIAM. MIS.10</t>
  </si>
  <si>
    <t>RING ACC. HEART AND DIAM. MIS.12</t>
  </si>
  <si>
    <t>RING ACC. HEART AND DIAM. MIS.14</t>
  </si>
  <si>
    <t>STEEL RING AND DIAM. MIS.10</t>
  </si>
  <si>
    <t>STEEL RING AND DIAM. MIS.12</t>
  </si>
  <si>
    <t>STEEL RING AND DIAM. MIS.14</t>
  </si>
  <si>
    <t>BROWN PVD RING AND DIAM. MIS.20</t>
  </si>
  <si>
    <t>BROWN PVD RING AND DIAM. MIS.22</t>
  </si>
  <si>
    <t>BROWN PVD RING AND DIAM. MIS.24</t>
  </si>
  <si>
    <t>BROWN PVD RING AND DIAM. MIS.26</t>
  </si>
  <si>
    <t>RING ACC. BI/RO/BLUE ENAMEL DIA MIS.12</t>
  </si>
  <si>
    <t>RING ACC. BI/RO/BLUE ENAMEL DIA MIS.14</t>
  </si>
  <si>
    <t>RING ACC. BI/RO/BLUE ENAMEL DIA MIS.16</t>
  </si>
  <si>
    <t>RING ACC. BI/RO/BLUE ENAMEL DIA MIS.18</t>
  </si>
  <si>
    <t>BL DROPS</t>
  </si>
  <si>
    <t>BLACK PVD STEEL RING BRILL. MIS.10</t>
  </si>
  <si>
    <t>BLACK PVD STEEL RING BRILL. Size.14</t>
  </si>
  <si>
    <t>BLACK PVD STEEL RING BRILL. Mis.16</t>
  </si>
  <si>
    <t>BL TANDEM</t>
  </si>
  <si>
    <t>SS+RED BRILL ENAMEL RING. Size.20</t>
  </si>
  <si>
    <t>SS+RED BRILL ENAMEL RING. mis.24</t>
  </si>
  <si>
    <t>SS+RED BRILL ENAMEL RING. Size.26</t>
  </si>
  <si>
    <t>SS+BRILL BLUE ENAMEL RING. Size.20</t>
  </si>
  <si>
    <t>SS+BRILL BLUE ENAMEL RING. mis.24</t>
  </si>
  <si>
    <t>SS+BRILL BLUE ENAMEL RING. Size.26</t>
  </si>
  <si>
    <t>BL FLASH</t>
  </si>
  <si>
    <t>RING SS OG DIAMANTI MIS.20</t>
  </si>
  <si>
    <t>BL PIZZO</t>
  </si>
  <si>
    <t>PINK PVD BRONZE RING MIS10</t>
  </si>
  <si>
    <t>PINK PVD BRONZE RING MIS12</t>
  </si>
  <si>
    <t>BRONZE AND DIAMOND RING size.12</t>
  </si>
  <si>
    <t>BRONZE AND DIAMOND RING size 15</t>
  </si>
  <si>
    <t>BL TEA TIME</t>
  </si>
  <si>
    <t>WHITE SILVER RING/MOP DIA. MIS.9</t>
  </si>
  <si>
    <t>WHITE SILVER RING/MOP DIA. MIS.12</t>
  </si>
  <si>
    <t>RING SILVER/MOP IS A LIAR.</t>
  </si>
  <si>
    <t>BL ANNA</t>
  </si>
  <si>
    <t>RING SILVER/QUARZO ROSA IS A MIS.9</t>
  </si>
  <si>
    <t>BL HONEY</t>
  </si>
  <si>
    <t>RING ACC/BRONZE DIA MIS.9</t>
  </si>
  <si>
    <t>BL DISCO</t>
  </si>
  <si>
    <t>RING C/C IS A MIS-9.</t>
  </si>
  <si>
    <t>RING ACC/N/N IS A MISH.12</t>
  </si>
  <si>
    <t>RING C/C IS A 15.</t>
  </si>
  <si>
    <t>GOLD PLATED BRONZE RING G.DIAM. MIS.15</t>
  </si>
  <si>
    <t>BL BRONZE VINTAGE</t>
  </si>
  <si>
    <t>BRONZE RING IN PINK GOLD PVD MIS.9</t>
  </si>
  <si>
    <t>BRONZE RING IN PINK GOLD PVD SIZE 12</t>
  </si>
  <si>
    <t>BL VIP</t>
  </si>
  <si>
    <t>RING PVD GOLD PLATING DIA 22</t>
  </si>
  <si>
    <t>RING PVD GOLD PLATING DIA 24</t>
  </si>
  <si>
    <t>SMALL BRONZE AND PVD RING mis015</t>
  </si>
  <si>
    <t>LARGE SILVER RING mis015</t>
  </si>
  <si>
    <t>LARGE SILVER RING size 15</t>
  </si>
  <si>
    <t>SMALL SILVER RING mis015</t>
  </si>
  <si>
    <t>SMALL SILVER RING size 15</t>
  </si>
  <si>
    <t>MEDIUM SILVER RING mis015</t>
  </si>
  <si>
    <t>MEDIUM BRONZE RING AND PVD mis012</t>
  </si>
  <si>
    <t>LARGE BRONZE AND PVD RING mis012</t>
  </si>
  <si>
    <t>LARGE SILVER RING mis09</t>
  </si>
  <si>
    <t>LARGE SILVER RING mis012</t>
  </si>
  <si>
    <t>SMALL SILVER RING mis09</t>
  </si>
  <si>
    <t>SMALL SILVER RING mis012</t>
  </si>
  <si>
    <t>MEDIUM SILVER RING mis09</t>
  </si>
  <si>
    <t>MEDIUM SILVER RING mis012</t>
  </si>
  <si>
    <t>ANGEL RING DIA STEEL</t>
  </si>
  <si>
    <t>BLACK PVD DEMON RING AND DIA</t>
  </si>
  <si>
    <t>BL FLEURY</t>
  </si>
  <si>
    <t>STEEL AND BLACK ENAMEL RING</t>
  </si>
  <si>
    <t>PVD RING BLACK WHITE ENAMEL</t>
  </si>
  <si>
    <t>BL TAOGD PIU</t>
  </si>
  <si>
    <t>RING IS ARRANGED. THE MI+ IS 9.</t>
  </si>
  <si>
    <t>RING IS ARRANGED. THE MI12+ IS THE ONE</t>
  </si>
  <si>
    <t>RING IS ARRANGED. THE 15+ IS A M.15.</t>
  </si>
  <si>
    <t>RING IS ARRANGED. THE MI18+ IS A</t>
  </si>
  <si>
    <t>RING IS ARRANGED. THE MI21 IS A 21.</t>
  </si>
  <si>
    <t>RING IS ARRANGED. THE MI24 IS 24.</t>
  </si>
  <si>
    <t>RING IS ARRANGED. THE MI27 IS THE 27.</t>
  </si>
  <si>
    <t>RING IS A 9 GRAM.</t>
  </si>
  <si>
    <t>RING R.1 IS A M.12</t>
  </si>
  <si>
    <t>RING R.1 IS A M.15</t>
  </si>
  <si>
    <t>RING R.1 IS A M21</t>
  </si>
  <si>
    <t>RING R.1 IS A M24</t>
  </si>
  <si>
    <t>RING R.1 IS A M27</t>
  </si>
  <si>
    <t>ARG RING. MULTILIN. DIA MIS.9</t>
  </si>
  <si>
    <t>ARG RING. MULTILIN. DIA MIS.12</t>
  </si>
  <si>
    <t>ARG RING. MULTILIN. DIA MIS.21</t>
  </si>
  <si>
    <t>ARG RING. MULTILIN. DIA MIS.24</t>
  </si>
  <si>
    <t>BL TAOGD PIU S.E.</t>
  </si>
  <si>
    <t>ARG RING. TAOGD+RUB. MIS. XS 9</t>
  </si>
  <si>
    <t>ARG RING. AND RUBY MIS. S-12</t>
  </si>
  <si>
    <t>ARG RING. AND RUBY MIS. M-15</t>
  </si>
  <si>
    <t>ARG RING. AND RUBY MIS. XL-21</t>
  </si>
  <si>
    <t>CHINESE RING ARG. DIA MIS. XS-9</t>
  </si>
  <si>
    <t>RUSSIAN RING ARG. DIA MIS. M-15</t>
  </si>
  <si>
    <t>SPANISH RING ARG. DIA MIS. M-15</t>
  </si>
  <si>
    <t>ENGLISH RING ARG. DIA MIS. M-15</t>
  </si>
  <si>
    <t>RING 3LANGUAGES CHINESE ARG. DIA MIS. XS-9</t>
  </si>
  <si>
    <t>RING 3LANGUAGES RUSSIAN ARG. DIA MIS. M-15</t>
  </si>
  <si>
    <t>SILVER AND BRILL RING. MIS.11</t>
  </si>
  <si>
    <t>SILVER AND BRILL RING. MIS.13</t>
  </si>
  <si>
    <t>SILVER AND BRILL RING. MIS.15</t>
  </si>
  <si>
    <t>SILVER BRILL RING. RUBIES MIS.11</t>
  </si>
  <si>
    <t>SILVER BRILL RING. RUBIES MIS.17</t>
  </si>
  <si>
    <t>SILVER BRILL RING. SAPPHIRES MIS.15</t>
  </si>
  <si>
    <t>SILVER BRILL RING. SAPPHIRES MIS.17</t>
  </si>
  <si>
    <t>BL TAOGD PIU S.E.12</t>
  </si>
  <si>
    <t>SILVER HEART RING PAVE' MIS. XS</t>
  </si>
  <si>
    <t>SILVER HEART RING PAVE' MIS. S</t>
  </si>
  <si>
    <t>SILVER HEART RING PAVE' MIS. M</t>
  </si>
  <si>
    <t>SILVER HEART RING PAVE' MIS. L</t>
  </si>
  <si>
    <t>SILVER RING BFF SIZE.9</t>
  </si>
  <si>
    <t>SILVER RING BFF SIZE.12</t>
  </si>
  <si>
    <t>SILVER RING BFF SIZE.15</t>
  </si>
  <si>
    <t>SILVER RING BFF SIZE.18</t>
  </si>
  <si>
    <t>SILVER RING BFF SIZE.21</t>
  </si>
  <si>
    <t>SILVER RING I THINK OF YOU SIZE.9</t>
  </si>
  <si>
    <t>SILVER RING I THINK OF YOU SIZE.12</t>
  </si>
  <si>
    <t>SILVER RING I THINK OF YOU SIZE.15</t>
  </si>
  <si>
    <t>SILVER RING I THINK OF YOU SIZE.18</t>
  </si>
  <si>
    <t>SILVER RING I THINK OF YOU SIZE.21</t>
  </si>
  <si>
    <t>SILVER RING TVB MIS.9</t>
  </si>
  <si>
    <t>SILVER RING TVB MIS.12</t>
  </si>
  <si>
    <t>SILVER RING MI PIACI TU MIS.9</t>
  </si>
  <si>
    <t>SILVER RING MI PIACI TU MIS.12</t>
  </si>
  <si>
    <t>SILVER RING MI PIACI TU SIZE.15</t>
  </si>
  <si>
    <t>SILVER RING MI PIACI TU SIZE.18</t>
  </si>
  <si>
    <t>SILVER RING MI PIACI TU MIS.21</t>
  </si>
  <si>
    <t>SPANISH RING ARG. DIA MIS. S-12</t>
  </si>
  <si>
    <t>SPANISH RING ARG. DIA MIS. L-18</t>
  </si>
  <si>
    <t>ENGLISH RING ARG. DIA MIS. S-12</t>
  </si>
  <si>
    <t>BL PRINCESS</t>
  </si>
  <si>
    <t>AN.ARG.CZ WHITE HEART DIA. M.9</t>
  </si>
  <si>
    <t>AN.ARG.CZ WHITE OVAL DIA. M 9</t>
  </si>
  <si>
    <t>AN.ARG.CZ WHITE OVAL DIA. M12</t>
  </si>
  <si>
    <t>AN. ARG. CZ QUADR. WHITE D.M. 9</t>
  </si>
  <si>
    <t>AN. ARG. CZ QUADR. WHITE D.M.12</t>
  </si>
  <si>
    <t>AN.ARG.CZ ROUND WHITE D.M 9</t>
  </si>
  <si>
    <t>AN.ARG.CZ OVAL BLU DIA. M.9</t>
  </si>
  <si>
    <t>AN.ARG.CZ OVAL BLU DIA. M.12</t>
  </si>
  <si>
    <t>AN.ARG.CZ OVAL BLU DIA. M.18</t>
  </si>
  <si>
    <t>AN.ARG.CZ QUADR. CELESTE D.M. 9</t>
  </si>
  <si>
    <t>AN.ARG.CZ QUADR. CELESTE D.M.12</t>
  </si>
  <si>
    <t>AN.ARG.CZ RETT. VERDE  D.M. 9</t>
  </si>
  <si>
    <t>AN.ARG.CZ RETT. VERDE  D.M.12</t>
  </si>
  <si>
    <t>ARG RING. BLACK ONYX DIA M. 9</t>
  </si>
  <si>
    <t>ARG RING. BLUE AGATE DIA M. 9</t>
  </si>
  <si>
    <t>ARG RING. BLUE AGATE DIA M.12</t>
  </si>
  <si>
    <t>ARG RING. GREEN AGATE DIA M.9</t>
  </si>
  <si>
    <t>ARG RING. GREEN AGATE DIA M.12</t>
  </si>
  <si>
    <t>ARG RING. ROSE QUARTZ D.M. 9</t>
  </si>
  <si>
    <t>ARG RING. YELLOW JADE D.M. 9</t>
  </si>
  <si>
    <t>ARG RING. YELLOW JADE D.M.12</t>
  </si>
  <si>
    <t>ARG RING. AMET. VIOLA D.MIS. 9</t>
  </si>
  <si>
    <t>ARG.7 PT RING. CZ GREEN D.M 9</t>
  </si>
  <si>
    <t>PURPLE ARG.7PT.CZ RING D.M. 9</t>
  </si>
  <si>
    <t>AN.ARG.5PT.CZ(3BLU-2BIA)D.M. 9</t>
  </si>
  <si>
    <t>NULL ARG.5 PT. CZ(3VER-2BIA)D.M 9</t>
  </si>
  <si>
    <t>An. Arc.5 BT. CS(3VIO-2PIA)DM9</t>
  </si>
  <si>
    <t>AN. RE.5 PT. CZ(3ROS-2BIA)D.M 9</t>
  </si>
  <si>
    <t>AN. RE.5 PT. CZ(3ROS-2BIA)D.M 12</t>
  </si>
  <si>
    <t>BL QUEEN</t>
  </si>
  <si>
    <t>VERETTA ARG.5FILE CZ ROSSI E DIA - 12</t>
  </si>
  <si>
    <t>VERETTA ARG.5FILE CZ ROSSI AND DIA - 18</t>
  </si>
  <si>
    <t>VERETTA ARG.7FILE CZ BLACK AND DIA - 12</t>
  </si>
  <si>
    <t>VERETTA ARG.7FILE CZ BLUE AND DIA - 12</t>
  </si>
  <si>
    <t>VERETTA ARG.7FILE CZ BLUE AND DIA - 18</t>
  </si>
  <si>
    <t>VERETTA ARG.7FILE CZ GREEN AND DIA - 12</t>
  </si>
  <si>
    <t>VERETTA ARG.7FILE CZ VERDI E DIA - 18</t>
  </si>
  <si>
    <t>VERETTA ARG.7FILE CZ ROSSI AND DIA - 12</t>
  </si>
  <si>
    <t>GOLD PLATED SILVER RING DIAMETER I0 GREEN M015</t>
  </si>
  <si>
    <t>GOLD PLATED SILVER RING DIAMETER I0 YELLOW M015</t>
  </si>
  <si>
    <t>GOLD PLATED SILVER RING DIAMETER I0 PURPLE M-15</t>
  </si>
  <si>
    <t>ENGLISH RING ARG. DIA MIS. XL-21</t>
  </si>
  <si>
    <t>RING 3LANGUAGES CHINESE ARG. DIA MIS. S-12</t>
  </si>
  <si>
    <t>RING 3LANGUAGES CHINESE ARG. DIA MIS. L-18</t>
  </si>
  <si>
    <t>RING 3LANGUAGES CHINESE ARG. DIA MIS. XL-21</t>
  </si>
  <si>
    <t>RING 3LANGUAGES RUSSIAN ARG. DIA MIS. XS-9</t>
  </si>
  <si>
    <t>RING 3LANGUAGES RUSSIAN ARG. DIA MIS. S-12</t>
  </si>
  <si>
    <t>RING 3LANGUAGES RUSSIAN ARG. DIA MIS. XL-21</t>
  </si>
  <si>
    <t>GOLD PLATED SILVER RING DIAMETER I0 GREEN M018</t>
  </si>
  <si>
    <t>GOLD PLATED SILVER RING DIAMETER I0 YELLOW M09</t>
  </si>
  <si>
    <t>GOLD PLATED SILVER RING DIAMETER I0 YELLOW M012</t>
  </si>
  <si>
    <t>GOLD PLATED SILVER RING DIAMETER I0 YELLOW M018</t>
  </si>
  <si>
    <t>GOLD PLATED SILVER RING DIAMETER I0 PURPLE M09</t>
  </si>
  <si>
    <t>BL PRINCESS EXT 3 PI</t>
  </si>
  <si>
    <t>RING ARG 3CZ IT OV. BLU DIA M.15</t>
  </si>
  <si>
    <t>RING ARG 3CZ PRIN.AZ IS 15.</t>
  </si>
  <si>
    <t>RING ARG 3CZ TG SMER. VERDE IS 15.</t>
  </si>
  <si>
    <t>RING ARG. 3 C.C. IS A M.9</t>
  </si>
  <si>
    <t>RING ARG 3CZ IT OV. BLU DIA M.9</t>
  </si>
  <si>
    <t>RING ARG 3CZ IT OV. BLU DIA M.12</t>
  </si>
  <si>
    <t>RING ARG 3CZ PRIN.AZ IS M.9.</t>
  </si>
  <si>
    <t>RING ARG 3C PRIN.AZ IS M12.</t>
  </si>
  <si>
    <t>RING ARG 3CZ TG SMER. VERDE IS M.9.</t>
  </si>
  <si>
    <t>RING ARG 3CZ TG SMER. VERDE IS 12.</t>
  </si>
  <si>
    <t>BL PRIN.GRAN GALA'</t>
  </si>
  <si>
    <t>ANGELINA IS ARG. HE'S THE M.12.</t>
  </si>
  <si>
    <t>RING ELEANOR ARG. DAY CZ G.M.9</t>
  </si>
  <si>
    <t>ELISABETH ARG RING. DIA CZ R. M.12</t>
  </si>
  <si>
    <t>GRACE ARG RING. DIA CZ GREEN M.9</t>
  </si>
  <si>
    <t>GRACE ARG RING. DIA CZ GREEN M.12</t>
  </si>
  <si>
    <t>BL SOLE</t>
  </si>
  <si>
    <t>AN. SILVER AND CZ WHITE M.14</t>
  </si>
  <si>
    <t>BL TAOGD+ CERAMICA</t>
  </si>
  <si>
    <t>AN. CERAM BIANCA E BRILL MIS.09</t>
  </si>
  <si>
    <t>AN. CERAM NERA E BRILL MIS.12</t>
  </si>
  <si>
    <t>AN. CERAM NERA E BRILL MIS.24</t>
  </si>
  <si>
    <t>BL UNICO AMORE</t>
  </si>
  <si>
    <t>ARG HEART RING. AND CZ ROSSI</t>
  </si>
  <si>
    <t>BL CANDY</t>
  </si>
  <si>
    <t>ARG RING. CZ STONE SYNTHET. RED MIS.9</t>
  </si>
  <si>
    <t>BL VIS D'AMOUR</t>
  </si>
  <si>
    <t>SILVER RING AND DIA MS. S</t>
  </si>
  <si>
    <t>SILVER RING AND DIA MS. M</t>
  </si>
  <si>
    <t>SILVER RING AND DIA MS. L</t>
  </si>
  <si>
    <t>BLACK RHODIUM SILVER RING DIA MS. S</t>
  </si>
  <si>
    <t>BLACK RHODIUM SILVER RING DIA MS. M</t>
  </si>
  <si>
    <t>BLACK RHODIUM SILVER RING DIA MS. L</t>
  </si>
  <si>
    <t>PINKISH SILVER RING AND DIA MS. L</t>
  </si>
  <si>
    <t>BL B.WHEEL</t>
  </si>
  <si>
    <t>BLACK RHODIUM-PLATED SILVER RING MIS. S(10-13)</t>
  </si>
  <si>
    <t>BL SILVER LIGHT</t>
  </si>
  <si>
    <t>RHODIUM-PLATED SILVER AND RHODOLITE RING</t>
  </si>
  <si>
    <t>RHODIUM-PLATED SILVER AND IOLITE RING</t>
  </si>
  <si>
    <t>RHODIUM-PLATED SILVER RING RHODOLITE ZIRCONS</t>
  </si>
  <si>
    <t>RHODIUM-PLATED SILVER RING SEMI-PRECIOUS STONES.</t>
  </si>
  <si>
    <t>BL NOI SIAMO STELLE</t>
  </si>
  <si>
    <t>SILVER BRILL RING. BLACK ENAMEL SIZE 12</t>
  </si>
  <si>
    <t>SILVER BRILL RING. BLACK ENAMEL SIZE 15</t>
  </si>
  <si>
    <t>SILVER BRILL RING. BLACK ENAMEL SIZE 18</t>
  </si>
  <si>
    <t>SILVER BRILL RING. YELLOW ENAMEL M.12</t>
  </si>
  <si>
    <t>SILVER BRILL RING. YELLOW ENAMEL M.15</t>
  </si>
  <si>
    <t>SILVER BRILL RING. YELLOW ENAMEL M.18</t>
  </si>
  <si>
    <t>SILVER RING BRIL. WHITE ENAMEL SIZE 12</t>
  </si>
  <si>
    <t>SILVER RING BRIL. WHITE ENAMEL SIZE 15</t>
  </si>
  <si>
    <t>SILVER RING BRIL. WHITE ENAMEL SIZE 18</t>
  </si>
  <si>
    <t>SILVER BRILL RING. SMALTO AZZ. MIS.12</t>
  </si>
  <si>
    <t>SILVER BRILL RING. SMALTO AZZ. MIS.15</t>
  </si>
  <si>
    <t>SILVER BRILL RING. SMALTO AZZ. MIS.18</t>
  </si>
  <si>
    <t>SILVER BRILL RING. BLACK ENAMEL SIZE 21</t>
  </si>
  <si>
    <t>SILVER BRILL RING. BLACK ENAMEL SIZE 23</t>
  </si>
  <si>
    <t>SILVER BRILL RING. YELLOW ENAMEL M.21</t>
  </si>
  <si>
    <t>SILVER BRILL RING. YELLOW ENAMEL M.23</t>
  </si>
  <si>
    <t>SILVER RING BRIL. WHITE ENAMEL SIZE 21</t>
  </si>
  <si>
    <t>SILVER RING BRIL. WHITE ENAMEL SIZE 23</t>
  </si>
  <si>
    <t>SILVER BRILL RING. SMALTO AZZ. MIS.21</t>
  </si>
  <si>
    <t>SILVER BRILL RING. SMALTO AZZ. MIS.23</t>
  </si>
  <si>
    <t>SILVER BRILL RING. BLACK ENAMEL SIZE 09</t>
  </si>
  <si>
    <t>SILVER BRILL RING. YELLOW ENAMEL M.25</t>
  </si>
  <si>
    <t>SILVER RING BRIL. WHITE ENAMEL SIZE 09</t>
  </si>
  <si>
    <t>SILVER RING BRIL. WHITE ENAMEL SIZE 25</t>
  </si>
  <si>
    <t>SILVER BRILL RING. SMALTO AZZ. MIS.09</t>
  </si>
  <si>
    <t>BL FELICITY</t>
  </si>
  <si>
    <t>RING ARG. CZ VIOLA MIS.12</t>
  </si>
  <si>
    <t>BL GLIMMER</t>
  </si>
  <si>
    <t>SILVER AND ZIRCON RING SIZE 14</t>
  </si>
  <si>
    <t>BL SHOW-UP</t>
  </si>
  <si>
    <t>ARG RING. CZ BIANCHI MIS.12</t>
  </si>
  <si>
    <t>ARG RING. CZ PINK AND RED SIZE.12</t>
  </si>
  <si>
    <t>BL FLEUR</t>
  </si>
  <si>
    <t>SILVER RING AND CZ SIZE.12</t>
  </si>
  <si>
    <t>RING MED ARG RUTENIO E CZ BLACK MIS.12</t>
  </si>
  <si>
    <t>BL CERCHIO MAGICO</t>
  </si>
  <si>
    <t>SILVER RING SIZE 9</t>
  </si>
  <si>
    <t>SILVER RING LUI-SIZE.24</t>
  </si>
  <si>
    <t>MEDIUM SILVER AND CUBIC ZIRC RING. M.12</t>
  </si>
  <si>
    <t>BIG SILVER AND CUBIC ZIRC RING. M.12</t>
  </si>
  <si>
    <t>MEDIUM SILVER AND CUBIC ZIRC RING. M.14</t>
  </si>
  <si>
    <t>MEDIUM SILVER AND CUBIC ZIRC RING. M.16</t>
  </si>
  <si>
    <t>SILVER RING AND CUBIC ZIRC. M.14</t>
  </si>
  <si>
    <t>BIG SILVER AND CZ VIOLET RING M.12</t>
  </si>
  <si>
    <t>BIG SILVER AND CZ VIOLET RING M.16</t>
  </si>
  <si>
    <t>MEDIUM SILVER AND CZ BLACK RING SIZE.14</t>
  </si>
  <si>
    <t>MEDIUM SILVER AND CZ BLACK RING SIZE.12</t>
  </si>
  <si>
    <t>MEDIUM SILVER RING AND CZ BLACK MIS.16</t>
  </si>
  <si>
    <t>BL ROYALE</t>
  </si>
  <si>
    <t>SILVER AND CUBIC ZIRCONIA RING</t>
  </si>
  <si>
    <t>SILVER AND CUBIC ZIRCONIA RING SIZE.10</t>
  </si>
  <si>
    <t>ARG RING. AND CUBIC ZIRCONIA MIS.9</t>
  </si>
  <si>
    <t>ARG RING. E CZ BLACK SIZE.10</t>
  </si>
  <si>
    <t>BL COCCOLE</t>
  </si>
  <si>
    <t>BLUE MOTHER-OF-PEARL SILVER RING - BOW</t>
  </si>
  <si>
    <t>ROD ARG. CZ. WHITES MIS.11</t>
  </si>
  <si>
    <t>ROD ARG. ROSE' CZ. WHITES MIS.11</t>
  </si>
  <si>
    <t>VERETTA ARG. ROSE' CZ. NERI WHAT.11</t>
  </si>
  <si>
    <t>BL ESSENZA</t>
  </si>
  <si>
    <t>SILVER RING AND CZ SIZE.10</t>
  </si>
  <si>
    <t>ROD ARG. ROSE' CZ. WHITES MIS.17</t>
  </si>
  <si>
    <t>RING ARG. CUBIC ZIRCONIA MIS.11</t>
  </si>
  <si>
    <t>RING ARG. CUBIC ZIRCONIA MIS.17</t>
  </si>
  <si>
    <t>RING ARG. CUBIC ZIRCONIA MIS.13</t>
  </si>
  <si>
    <t>RING ARG. CUBIC ZIRCONIA MIS.15</t>
  </si>
  <si>
    <t>BL DANCING</t>
  </si>
  <si>
    <t>SILVER RING AND CZ BEAR SIZE.10</t>
  </si>
  <si>
    <t>RING ARG. SILVER CZ mis.11/12</t>
  </si>
  <si>
    <t>RING ARG. ROSE' CZ mis.11/12</t>
  </si>
  <si>
    <t>GOLD PLATED BRONZE RING G.DIAM. MIS.09</t>
  </si>
  <si>
    <t>GOLD PLATED BRONZE RING R.DIAM. MIS.12</t>
  </si>
  <si>
    <t>ORANGE SILVER ROPE BRACELET</t>
  </si>
  <si>
    <t>S50</t>
  </si>
  <si>
    <t>BL B.TIME</t>
  </si>
  <si>
    <t>10 CUBI GIADA BIANCA</t>
  </si>
  <si>
    <t>WHITE 2 DIAMOND SUNGLASSES</t>
  </si>
  <si>
    <t>SUNGLASSES</t>
  </si>
  <si>
    <t>DIA RED/TURQUOISE SS WATCH</t>
  </si>
  <si>
    <t>WATCH</t>
  </si>
  <si>
    <t>SS BLUE/YELLOW DIA WATCH</t>
  </si>
  <si>
    <t>10 GREY-BLACK HEMATITE WASHERS</t>
  </si>
  <si>
    <t># Units</t>
  </si>
  <si>
    <t>Ref #</t>
  </si>
  <si>
    <t>Images</t>
  </si>
  <si>
    <t>Line</t>
  </si>
  <si>
    <t>Description &amp; Size</t>
  </si>
  <si>
    <t>Category</t>
  </si>
  <si>
    <t xml:space="preserve">Total </t>
  </si>
  <si>
    <t>Bliss Jewels</t>
  </si>
  <si>
    <t>Made in Italy</t>
  </si>
  <si>
    <t>All products are in Silver.</t>
  </si>
  <si>
    <t>All documents from Bliss.</t>
  </si>
  <si>
    <t>Retail</t>
  </si>
  <si>
    <r>
      <t xml:space="preserve">Restrictions: </t>
    </r>
    <r>
      <rPr>
        <b/>
        <sz val="18"/>
        <color rgb="FFFF0000"/>
        <rFont val="Cambria"/>
        <family val="1"/>
        <charset val="162"/>
        <scheme val="major"/>
      </rPr>
      <t>No Sales in Italy.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</si>
</sst>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b/>
      <sz val="22"/>
      <color theme="1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14"/>
      <color theme="1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3" fontId="3" fillId="0" borderId="8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9" xfId="1" applyNumberFormat="1" applyFont="1" applyFill="1" applyBorder="1" applyAlignment="1" applyProtection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164" fontId="0" fillId="0" borderId="12" xfId="1" applyNumberFormat="1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164" fontId="0" fillId="0" borderId="15" xfId="1" applyNumberFormat="1" applyFont="1" applyFill="1" applyBorder="1" applyAlignment="1">
      <alignment horizontal="center" vertical="center" wrapText="1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15" xfId="1" applyNumberFormat="1" applyFont="1" applyFill="1" applyBorder="1" applyAlignment="1" applyProtection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0" borderId="19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45" Type="http://schemas.openxmlformats.org/officeDocument/2006/relationships/image" Target="../media/image445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356</xdr:row>
      <xdr:rowOff>9525</xdr:rowOff>
    </xdr:from>
    <xdr:to>
      <xdr:col>2</xdr:col>
      <xdr:colOff>895350</xdr:colOff>
      <xdr:row>356</xdr:row>
      <xdr:rowOff>762000</xdr:rowOff>
    </xdr:to>
    <xdr:pic>
      <xdr:nvPicPr>
        <xdr:cNvPr id="2" name="Immag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1125" y="2377916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212</xdr:row>
      <xdr:rowOff>9525</xdr:rowOff>
    </xdr:from>
    <xdr:to>
      <xdr:col>2</xdr:col>
      <xdr:colOff>895350</xdr:colOff>
      <xdr:row>212</xdr:row>
      <xdr:rowOff>762000</xdr:rowOff>
    </xdr:to>
    <xdr:pic>
      <xdr:nvPicPr>
        <xdr:cNvPr id="3" name="Immagin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1125" y="1445228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89</xdr:row>
      <xdr:rowOff>9525</xdr:rowOff>
    </xdr:from>
    <xdr:to>
      <xdr:col>2</xdr:col>
      <xdr:colOff>895350</xdr:colOff>
      <xdr:row>89</xdr:row>
      <xdr:rowOff>762000</xdr:rowOff>
    </xdr:to>
    <xdr:pic>
      <xdr:nvPicPr>
        <xdr:cNvPr id="4" name="Immagine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1125" y="62226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357</xdr:row>
      <xdr:rowOff>9525</xdr:rowOff>
    </xdr:from>
    <xdr:to>
      <xdr:col>2</xdr:col>
      <xdr:colOff>895350</xdr:colOff>
      <xdr:row>357</xdr:row>
      <xdr:rowOff>762000</xdr:rowOff>
    </xdr:to>
    <xdr:pic>
      <xdr:nvPicPr>
        <xdr:cNvPr id="5" name="Immagine 1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81125" y="2384393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359</xdr:row>
      <xdr:rowOff>9525</xdr:rowOff>
    </xdr:from>
    <xdr:to>
      <xdr:col>2</xdr:col>
      <xdr:colOff>895350</xdr:colOff>
      <xdr:row>359</xdr:row>
      <xdr:rowOff>762000</xdr:rowOff>
    </xdr:to>
    <xdr:pic>
      <xdr:nvPicPr>
        <xdr:cNvPr id="6" name="Immagine 1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1125" y="2397347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361</xdr:row>
      <xdr:rowOff>9525</xdr:rowOff>
    </xdr:from>
    <xdr:to>
      <xdr:col>2</xdr:col>
      <xdr:colOff>895350</xdr:colOff>
      <xdr:row>361</xdr:row>
      <xdr:rowOff>762000</xdr:rowOff>
    </xdr:to>
    <xdr:pic>
      <xdr:nvPicPr>
        <xdr:cNvPr id="7" name="Immagine 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1125" y="2410301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213</xdr:row>
      <xdr:rowOff>9525</xdr:rowOff>
    </xdr:from>
    <xdr:to>
      <xdr:col>2</xdr:col>
      <xdr:colOff>895350</xdr:colOff>
      <xdr:row>213</xdr:row>
      <xdr:rowOff>762000</xdr:rowOff>
    </xdr:to>
    <xdr:pic>
      <xdr:nvPicPr>
        <xdr:cNvPr id="8" name="Immagine 2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81125" y="1451705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214</xdr:row>
      <xdr:rowOff>9525</xdr:rowOff>
    </xdr:from>
    <xdr:to>
      <xdr:col>2</xdr:col>
      <xdr:colOff>895350</xdr:colOff>
      <xdr:row>214</xdr:row>
      <xdr:rowOff>762000</xdr:rowOff>
    </xdr:to>
    <xdr:pic>
      <xdr:nvPicPr>
        <xdr:cNvPr id="9" name="Immagine 2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81125" y="1458182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215</xdr:row>
      <xdr:rowOff>9525</xdr:rowOff>
    </xdr:from>
    <xdr:to>
      <xdr:col>2</xdr:col>
      <xdr:colOff>895350</xdr:colOff>
      <xdr:row>215</xdr:row>
      <xdr:rowOff>762000</xdr:rowOff>
    </xdr:to>
    <xdr:pic>
      <xdr:nvPicPr>
        <xdr:cNvPr id="10" name="Immagine 2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81125" y="1464659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140</xdr:row>
      <xdr:rowOff>9525</xdr:rowOff>
    </xdr:from>
    <xdr:to>
      <xdr:col>2</xdr:col>
      <xdr:colOff>895350</xdr:colOff>
      <xdr:row>140</xdr:row>
      <xdr:rowOff>762000</xdr:rowOff>
    </xdr:to>
    <xdr:pic>
      <xdr:nvPicPr>
        <xdr:cNvPr id="11" name="Immagine 3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81125" y="978884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362</xdr:row>
      <xdr:rowOff>9525</xdr:rowOff>
    </xdr:from>
    <xdr:to>
      <xdr:col>2</xdr:col>
      <xdr:colOff>895350</xdr:colOff>
      <xdr:row>362</xdr:row>
      <xdr:rowOff>762000</xdr:rowOff>
    </xdr:to>
    <xdr:pic>
      <xdr:nvPicPr>
        <xdr:cNvPr id="12" name="Immagine 3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81125" y="2416778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363</xdr:row>
      <xdr:rowOff>9525</xdr:rowOff>
    </xdr:from>
    <xdr:to>
      <xdr:col>2</xdr:col>
      <xdr:colOff>895350</xdr:colOff>
      <xdr:row>363</xdr:row>
      <xdr:rowOff>762000</xdr:rowOff>
    </xdr:to>
    <xdr:pic>
      <xdr:nvPicPr>
        <xdr:cNvPr id="13" name="Immagine 3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81125" y="2423255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364</xdr:row>
      <xdr:rowOff>9525</xdr:rowOff>
    </xdr:from>
    <xdr:to>
      <xdr:col>2</xdr:col>
      <xdr:colOff>895350</xdr:colOff>
      <xdr:row>364</xdr:row>
      <xdr:rowOff>762000</xdr:rowOff>
    </xdr:to>
    <xdr:pic>
      <xdr:nvPicPr>
        <xdr:cNvPr id="14" name="Immagine 39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81125" y="2429732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365</xdr:row>
      <xdr:rowOff>9525</xdr:rowOff>
    </xdr:from>
    <xdr:to>
      <xdr:col>2</xdr:col>
      <xdr:colOff>895350</xdr:colOff>
      <xdr:row>365</xdr:row>
      <xdr:rowOff>762000</xdr:rowOff>
    </xdr:to>
    <xdr:pic>
      <xdr:nvPicPr>
        <xdr:cNvPr id="15" name="Immagine 4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81125" y="2436209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366</xdr:row>
      <xdr:rowOff>9525</xdr:rowOff>
    </xdr:from>
    <xdr:to>
      <xdr:col>2</xdr:col>
      <xdr:colOff>895350</xdr:colOff>
      <xdr:row>366</xdr:row>
      <xdr:rowOff>762000</xdr:rowOff>
    </xdr:to>
    <xdr:pic>
      <xdr:nvPicPr>
        <xdr:cNvPr id="16" name="Immagine 4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1125" y="2442686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367</xdr:row>
      <xdr:rowOff>9525</xdr:rowOff>
    </xdr:from>
    <xdr:to>
      <xdr:col>2</xdr:col>
      <xdr:colOff>895350</xdr:colOff>
      <xdr:row>367</xdr:row>
      <xdr:rowOff>762000</xdr:rowOff>
    </xdr:to>
    <xdr:pic>
      <xdr:nvPicPr>
        <xdr:cNvPr id="17" name="Immagine 48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1125" y="2449163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368</xdr:row>
      <xdr:rowOff>9525</xdr:rowOff>
    </xdr:from>
    <xdr:to>
      <xdr:col>2</xdr:col>
      <xdr:colOff>895350</xdr:colOff>
      <xdr:row>368</xdr:row>
      <xdr:rowOff>762000</xdr:rowOff>
    </xdr:to>
    <xdr:pic>
      <xdr:nvPicPr>
        <xdr:cNvPr id="18" name="Immagine 5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1125" y="2455640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369</xdr:row>
      <xdr:rowOff>9525</xdr:rowOff>
    </xdr:from>
    <xdr:to>
      <xdr:col>2</xdr:col>
      <xdr:colOff>895350</xdr:colOff>
      <xdr:row>369</xdr:row>
      <xdr:rowOff>762000</xdr:rowOff>
    </xdr:to>
    <xdr:pic>
      <xdr:nvPicPr>
        <xdr:cNvPr id="19" name="Immagine 5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1125" y="24621172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10</xdr:row>
      <xdr:rowOff>38100</xdr:rowOff>
    </xdr:from>
    <xdr:to>
      <xdr:col>2</xdr:col>
      <xdr:colOff>1019175</xdr:colOff>
      <xdr:row>10</xdr:row>
      <xdr:rowOff>723900</xdr:rowOff>
    </xdr:to>
    <xdr:pic>
      <xdr:nvPicPr>
        <xdr:cNvPr id="20" name="Immagine 5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0" y="2057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11</xdr:row>
      <xdr:rowOff>38100</xdr:rowOff>
    </xdr:from>
    <xdr:to>
      <xdr:col>2</xdr:col>
      <xdr:colOff>1019175</xdr:colOff>
      <xdr:row>11</xdr:row>
      <xdr:rowOff>723900</xdr:rowOff>
    </xdr:to>
    <xdr:pic>
      <xdr:nvPicPr>
        <xdr:cNvPr id="21" name="Immagine 6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0" y="2819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12</xdr:row>
      <xdr:rowOff>47625</xdr:rowOff>
    </xdr:from>
    <xdr:to>
      <xdr:col>2</xdr:col>
      <xdr:colOff>1019175</xdr:colOff>
      <xdr:row>12</xdr:row>
      <xdr:rowOff>723900</xdr:rowOff>
    </xdr:to>
    <xdr:pic>
      <xdr:nvPicPr>
        <xdr:cNvPr id="22" name="Immagine 63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0" y="3590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1019175</xdr:colOff>
      <xdr:row>13</xdr:row>
      <xdr:rowOff>733425</xdr:rowOff>
    </xdr:to>
    <xdr:pic>
      <xdr:nvPicPr>
        <xdr:cNvPr id="23" name="Immagine 66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0" y="43148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14</xdr:row>
      <xdr:rowOff>47625</xdr:rowOff>
    </xdr:from>
    <xdr:to>
      <xdr:col>2</xdr:col>
      <xdr:colOff>1019175</xdr:colOff>
      <xdr:row>14</xdr:row>
      <xdr:rowOff>723900</xdr:rowOff>
    </xdr:to>
    <xdr:pic>
      <xdr:nvPicPr>
        <xdr:cNvPr id="24" name="Immagine 6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38250" y="5114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15</xdr:row>
      <xdr:rowOff>38100</xdr:rowOff>
    </xdr:from>
    <xdr:to>
      <xdr:col>2</xdr:col>
      <xdr:colOff>1019175</xdr:colOff>
      <xdr:row>15</xdr:row>
      <xdr:rowOff>723900</xdr:rowOff>
    </xdr:to>
    <xdr:pic>
      <xdr:nvPicPr>
        <xdr:cNvPr id="25" name="Immagine 7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38250" y="5867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16</xdr:row>
      <xdr:rowOff>47625</xdr:rowOff>
    </xdr:from>
    <xdr:to>
      <xdr:col>2</xdr:col>
      <xdr:colOff>1019175</xdr:colOff>
      <xdr:row>16</xdr:row>
      <xdr:rowOff>723900</xdr:rowOff>
    </xdr:to>
    <xdr:pic>
      <xdr:nvPicPr>
        <xdr:cNvPr id="26" name="Immagine 7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38250" y="6638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17</xdr:row>
      <xdr:rowOff>38100</xdr:rowOff>
    </xdr:from>
    <xdr:to>
      <xdr:col>2</xdr:col>
      <xdr:colOff>1019175</xdr:colOff>
      <xdr:row>17</xdr:row>
      <xdr:rowOff>723900</xdr:rowOff>
    </xdr:to>
    <xdr:pic>
      <xdr:nvPicPr>
        <xdr:cNvPr id="27" name="Immagine 78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0" y="739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18</xdr:row>
      <xdr:rowOff>38100</xdr:rowOff>
    </xdr:from>
    <xdr:to>
      <xdr:col>2</xdr:col>
      <xdr:colOff>1019175</xdr:colOff>
      <xdr:row>18</xdr:row>
      <xdr:rowOff>723900</xdr:rowOff>
    </xdr:to>
    <xdr:pic>
      <xdr:nvPicPr>
        <xdr:cNvPr id="28" name="Immagine 8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0" y="815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1019175</xdr:colOff>
      <xdr:row>19</xdr:row>
      <xdr:rowOff>723900</xdr:rowOff>
    </xdr:to>
    <xdr:pic>
      <xdr:nvPicPr>
        <xdr:cNvPr id="29" name="Immagine 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38250" y="8915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20</xdr:row>
      <xdr:rowOff>9525</xdr:rowOff>
    </xdr:from>
    <xdr:to>
      <xdr:col>2</xdr:col>
      <xdr:colOff>990600</xdr:colOff>
      <xdr:row>20</xdr:row>
      <xdr:rowOff>762000</xdr:rowOff>
    </xdr:to>
    <xdr:pic>
      <xdr:nvPicPr>
        <xdr:cNvPr id="30" name="Immagine 87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66825" y="9648825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21</xdr:row>
      <xdr:rowOff>38100</xdr:rowOff>
    </xdr:from>
    <xdr:to>
      <xdr:col>2</xdr:col>
      <xdr:colOff>1019175</xdr:colOff>
      <xdr:row>21</xdr:row>
      <xdr:rowOff>723900</xdr:rowOff>
    </xdr:to>
    <xdr:pic>
      <xdr:nvPicPr>
        <xdr:cNvPr id="31" name="Immagine 9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38250" y="10439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22</xdr:row>
      <xdr:rowOff>38100</xdr:rowOff>
    </xdr:from>
    <xdr:to>
      <xdr:col>2</xdr:col>
      <xdr:colOff>1019175</xdr:colOff>
      <xdr:row>22</xdr:row>
      <xdr:rowOff>723900</xdr:rowOff>
    </xdr:to>
    <xdr:pic>
      <xdr:nvPicPr>
        <xdr:cNvPr id="32" name="Immagine 9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38250" y="1120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23</xdr:row>
      <xdr:rowOff>38100</xdr:rowOff>
    </xdr:from>
    <xdr:to>
      <xdr:col>2</xdr:col>
      <xdr:colOff>1019175</xdr:colOff>
      <xdr:row>23</xdr:row>
      <xdr:rowOff>723900</xdr:rowOff>
    </xdr:to>
    <xdr:pic>
      <xdr:nvPicPr>
        <xdr:cNvPr id="33" name="Immagine 96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38250" y="1196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24</xdr:row>
      <xdr:rowOff>9525</xdr:rowOff>
    </xdr:from>
    <xdr:to>
      <xdr:col>2</xdr:col>
      <xdr:colOff>1019175</xdr:colOff>
      <xdr:row>24</xdr:row>
      <xdr:rowOff>762000</xdr:rowOff>
    </xdr:to>
    <xdr:pic>
      <xdr:nvPicPr>
        <xdr:cNvPr id="34" name="Immagine 9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66825" y="12696825"/>
          <a:ext cx="981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25</xdr:row>
      <xdr:rowOff>47625</xdr:rowOff>
    </xdr:from>
    <xdr:to>
      <xdr:col>2</xdr:col>
      <xdr:colOff>1019175</xdr:colOff>
      <xdr:row>25</xdr:row>
      <xdr:rowOff>723900</xdr:rowOff>
    </xdr:to>
    <xdr:pic>
      <xdr:nvPicPr>
        <xdr:cNvPr id="35" name="Immagine 10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38250" y="13496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26</xdr:row>
      <xdr:rowOff>47625</xdr:rowOff>
    </xdr:from>
    <xdr:to>
      <xdr:col>2</xdr:col>
      <xdr:colOff>1019175</xdr:colOff>
      <xdr:row>26</xdr:row>
      <xdr:rowOff>723900</xdr:rowOff>
    </xdr:to>
    <xdr:pic>
      <xdr:nvPicPr>
        <xdr:cNvPr id="36" name="Immagine 10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238250" y="14258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27</xdr:row>
      <xdr:rowOff>47625</xdr:rowOff>
    </xdr:from>
    <xdr:to>
      <xdr:col>2</xdr:col>
      <xdr:colOff>1019175</xdr:colOff>
      <xdr:row>27</xdr:row>
      <xdr:rowOff>695325</xdr:rowOff>
    </xdr:to>
    <xdr:pic>
      <xdr:nvPicPr>
        <xdr:cNvPr id="37" name="Immagine 108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0" y="15020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28</xdr:row>
      <xdr:rowOff>9525</xdr:rowOff>
    </xdr:from>
    <xdr:to>
      <xdr:col>2</xdr:col>
      <xdr:colOff>990600</xdr:colOff>
      <xdr:row>28</xdr:row>
      <xdr:rowOff>762000</xdr:rowOff>
    </xdr:to>
    <xdr:pic>
      <xdr:nvPicPr>
        <xdr:cNvPr id="38" name="Immagine 11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85875" y="15744825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9525</xdr:rowOff>
    </xdr:from>
    <xdr:to>
      <xdr:col>2</xdr:col>
      <xdr:colOff>838200</xdr:colOff>
      <xdr:row>29</xdr:row>
      <xdr:rowOff>762000</xdr:rowOff>
    </xdr:to>
    <xdr:pic>
      <xdr:nvPicPr>
        <xdr:cNvPr id="39" name="Immagine 11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57325" y="16506825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30</xdr:row>
      <xdr:rowOff>9525</xdr:rowOff>
    </xdr:from>
    <xdr:to>
      <xdr:col>2</xdr:col>
      <xdr:colOff>1028700</xdr:colOff>
      <xdr:row>30</xdr:row>
      <xdr:rowOff>762000</xdr:rowOff>
    </xdr:to>
    <xdr:pic>
      <xdr:nvPicPr>
        <xdr:cNvPr id="40" name="Immagine 11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57300" y="17268825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31</xdr:row>
      <xdr:rowOff>38100</xdr:rowOff>
    </xdr:from>
    <xdr:to>
      <xdr:col>2</xdr:col>
      <xdr:colOff>1019175</xdr:colOff>
      <xdr:row>31</xdr:row>
      <xdr:rowOff>723900</xdr:rowOff>
    </xdr:to>
    <xdr:pic>
      <xdr:nvPicPr>
        <xdr:cNvPr id="41" name="Immagine 12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238250" y="18059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32</xdr:row>
      <xdr:rowOff>38100</xdr:rowOff>
    </xdr:from>
    <xdr:to>
      <xdr:col>2</xdr:col>
      <xdr:colOff>1019175</xdr:colOff>
      <xdr:row>32</xdr:row>
      <xdr:rowOff>723900</xdr:rowOff>
    </xdr:to>
    <xdr:pic>
      <xdr:nvPicPr>
        <xdr:cNvPr id="42" name="Immagine 123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238250" y="1882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33</xdr:row>
      <xdr:rowOff>38100</xdr:rowOff>
    </xdr:from>
    <xdr:to>
      <xdr:col>2</xdr:col>
      <xdr:colOff>1019175</xdr:colOff>
      <xdr:row>33</xdr:row>
      <xdr:rowOff>723900</xdr:rowOff>
    </xdr:to>
    <xdr:pic>
      <xdr:nvPicPr>
        <xdr:cNvPr id="43" name="Immagine 126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238250" y="1958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34</xdr:row>
      <xdr:rowOff>38100</xdr:rowOff>
    </xdr:from>
    <xdr:to>
      <xdr:col>2</xdr:col>
      <xdr:colOff>1019175</xdr:colOff>
      <xdr:row>34</xdr:row>
      <xdr:rowOff>723900</xdr:rowOff>
    </xdr:to>
    <xdr:pic>
      <xdr:nvPicPr>
        <xdr:cNvPr id="44" name="Immagine 12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38250" y="20345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35</xdr:row>
      <xdr:rowOff>9525</xdr:rowOff>
    </xdr:from>
    <xdr:to>
      <xdr:col>2</xdr:col>
      <xdr:colOff>990600</xdr:colOff>
      <xdr:row>35</xdr:row>
      <xdr:rowOff>762000</xdr:rowOff>
    </xdr:to>
    <xdr:pic>
      <xdr:nvPicPr>
        <xdr:cNvPr id="45" name="Immagine 13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76350" y="21078825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36</xdr:row>
      <xdr:rowOff>38100</xdr:rowOff>
    </xdr:from>
    <xdr:to>
      <xdr:col>2</xdr:col>
      <xdr:colOff>1019175</xdr:colOff>
      <xdr:row>36</xdr:row>
      <xdr:rowOff>723900</xdr:rowOff>
    </xdr:to>
    <xdr:pic>
      <xdr:nvPicPr>
        <xdr:cNvPr id="46" name="Immagine 13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38250" y="21869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37</xdr:row>
      <xdr:rowOff>38100</xdr:rowOff>
    </xdr:from>
    <xdr:to>
      <xdr:col>2</xdr:col>
      <xdr:colOff>1019175</xdr:colOff>
      <xdr:row>37</xdr:row>
      <xdr:rowOff>723900</xdr:rowOff>
    </xdr:to>
    <xdr:pic>
      <xdr:nvPicPr>
        <xdr:cNvPr id="47" name="Immagine 138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238250" y="2263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38</xdr:row>
      <xdr:rowOff>38100</xdr:rowOff>
    </xdr:from>
    <xdr:to>
      <xdr:col>2</xdr:col>
      <xdr:colOff>1019175</xdr:colOff>
      <xdr:row>38</xdr:row>
      <xdr:rowOff>723900</xdr:rowOff>
    </xdr:to>
    <xdr:pic>
      <xdr:nvPicPr>
        <xdr:cNvPr id="48" name="Immagine 141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238250" y="2339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39</xdr:row>
      <xdr:rowOff>38100</xdr:rowOff>
    </xdr:from>
    <xdr:to>
      <xdr:col>2</xdr:col>
      <xdr:colOff>1019175</xdr:colOff>
      <xdr:row>39</xdr:row>
      <xdr:rowOff>723900</xdr:rowOff>
    </xdr:to>
    <xdr:pic>
      <xdr:nvPicPr>
        <xdr:cNvPr id="49" name="Immagine 14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238250" y="24155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40</xdr:row>
      <xdr:rowOff>9525</xdr:rowOff>
    </xdr:from>
    <xdr:to>
      <xdr:col>2</xdr:col>
      <xdr:colOff>1019175</xdr:colOff>
      <xdr:row>40</xdr:row>
      <xdr:rowOff>733425</xdr:rowOff>
    </xdr:to>
    <xdr:pic>
      <xdr:nvPicPr>
        <xdr:cNvPr id="50" name="Immagine 147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238250" y="248888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41</xdr:row>
      <xdr:rowOff>9525</xdr:rowOff>
    </xdr:from>
    <xdr:to>
      <xdr:col>2</xdr:col>
      <xdr:colOff>1019175</xdr:colOff>
      <xdr:row>41</xdr:row>
      <xdr:rowOff>762000</xdr:rowOff>
    </xdr:to>
    <xdr:pic>
      <xdr:nvPicPr>
        <xdr:cNvPr id="51" name="Immagine 1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266825" y="25650825"/>
          <a:ext cx="981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</xdr:row>
      <xdr:rowOff>47625</xdr:rowOff>
    </xdr:from>
    <xdr:to>
      <xdr:col>2</xdr:col>
      <xdr:colOff>1019175</xdr:colOff>
      <xdr:row>42</xdr:row>
      <xdr:rowOff>695325</xdr:rowOff>
    </xdr:to>
    <xdr:pic>
      <xdr:nvPicPr>
        <xdr:cNvPr id="52" name="Immagine 153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238250" y="26450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</xdr:row>
      <xdr:rowOff>38100</xdr:rowOff>
    </xdr:from>
    <xdr:to>
      <xdr:col>2</xdr:col>
      <xdr:colOff>1019175</xdr:colOff>
      <xdr:row>43</xdr:row>
      <xdr:rowOff>723900</xdr:rowOff>
    </xdr:to>
    <xdr:pic>
      <xdr:nvPicPr>
        <xdr:cNvPr id="53" name="Immagine 156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38250" y="2720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</xdr:row>
      <xdr:rowOff>38100</xdr:rowOff>
    </xdr:from>
    <xdr:to>
      <xdr:col>2</xdr:col>
      <xdr:colOff>1019175</xdr:colOff>
      <xdr:row>44</xdr:row>
      <xdr:rowOff>723900</xdr:rowOff>
    </xdr:to>
    <xdr:pic>
      <xdr:nvPicPr>
        <xdr:cNvPr id="54" name="Immagine 15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38250" y="27965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</xdr:row>
      <xdr:rowOff>38100</xdr:rowOff>
    </xdr:from>
    <xdr:to>
      <xdr:col>2</xdr:col>
      <xdr:colOff>1019175</xdr:colOff>
      <xdr:row>45</xdr:row>
      <xdr:rowOff>723900</xdr:rowOff>
    </xdr:to>
    <xdr:pic>
      <xdr:nvPicPr>
        <xdr:cNvPr id="55" name="Immagine 162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238250" y="28727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</xdr:row>
      <xdr:rowOff>28575</xdr:rowOff>
    </xdr:from>
    <xdr:to>
      <xdr:col>2</xdr:col>
      <xdr:colOff>1019175</xdr:colOff>
      <xdr:row>46</xdr:row>
      <xdr:rowOff>742950</xdr:rowOff>
    </xdr:to>
    <xdr:pic>
      <xdr:nvPicPr>
        <xdr:cNvPr id="56" name="Immagine 16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238250" y="29479875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47</xdr:row>
      <xdr:rowOff>38100</xdr:rowOff>
    </xdr:from>
    <xdr:to>
      <xdr:col>2</xdr:col>
      <xdr:colOff>1019175</xdr:colOff>
      <xdr:row>47</xdr:row>
      <xdr:rowOff>723900</xdr:rowOff>
    </xdr:to>
    <xdr:pic>
      <xdr:nvPicPr>
        <xdr:cNvPr id="57" name="Immagine 168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238250" y="3025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48</xdr:row>
      <xdr:rowOff>28575</xdr:rowOff>
    </xdr:from>
    <xdr:to>
      <xdr:col>2</xdr:col>
      <xdr:colOff>1019175</xdr:colOff>
      <xdr:row>48</xdr:row>
      <xdr:rowOff>742950</xdr:rowOff>
    </xdr:to>
    <xdr:pic>
      <xdr:nvPicPr>
        <xdr:cNvPr id="58" name="Immagine 171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238250" y="31003875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49</xdr:row>
      <xdr:rowOff>38100</xdr:rowOff>
    </xdr:from>
    <xdr:to>
      <xdr:col>2</xdr:col>
      <xdr:colOff>1019175</xdr:colOff>
      <xdr:row>49</xdr:row>
      <xdr:rowOff>723900</xdr:rowOff>
    </xdr:to>
    <xdr:pic>
      <xdr:nvPicPr>
        <xdr:cNvPr id="59" name="Immagine 17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238250" y="31775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50</xdr:row>
      <xdr:rowOff>38100</xdr:rowOff>
    </xdr:from>
    <xdr:to>
      <xdr:col>2</xdr:col>
      <xdr:colOff>1019175</xdr:colOff>
      <xdr:row>50</xdr:row>
      <xdr:rowOff>723900</xdr:rowOff>
    </xdr:to>
    <xdr:pic>
      <xdr:nvPicPr>
        <xdr:cNvPr id="60" name="Immagine 177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238250" y="32537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47625</xdr:rowOff>
    </xdr:from>
    <xdr:to>
      <xdr:col>2</xdr:col>
      <xdr:colOff>1019175</xdr:colOff>
      <xdr:row>51</xdr:row>
      <xdr:rowOff>723900</xdr:rowOff>
    </xdr:to>
    <xdr:pic>
      <xdr:nvPicPr>
        <xdr:cNvPr id="61" name="Immagine 18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238250" y="33308925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52</xdr:row>
      <xdr:rowOff>47625</xdr:rowOff>
    </xdr:from>
    <xdr:to>
      <xdr:col>2</xdr:col>
      <xdr:colOff>1019175</xdr:colOff>
      <xdr:row>52</xdr:row>
      <xdr:rowOff>695325</xdr:rowOff>
    </xdr:to>
    <xdr:pic>
      <xdr:nvPicPr>
        <xdr:cNvPr id="62" name="Immagine 183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238250" y="34070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53</xdr:row>
      <xdr:rowOff>28575</xdr:rowOff>
    </xdr:from>
    <xdr:to>
      <xdr:col>2</xdr:col>
      <xdr:colOff>1019175</xdr:colOff>
      <xdr:row>53</xdr:row>
      <xdr:rowOff>742950</xdr:rowOff>
    </xdr:to>
    <xdr:pic>
      <xdr:nvPicPr>
        <xdr:cNvPr id="63" name="Immagine 186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38250" y="34813875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54</xdr:row>
      <xdr:rowOff>9525</xdr:rowOff>
    </xdr:from>
    <xdr:to>
      <xdr:col>2</xdr:col>
      <xdr:colOff>895350</xdr:colOff>
      <xdr:row>54</xdr:row>
      <xdr:rowOff>762000</xdr:rowOff>
    </xdr:to>
    <xdr:pic>
      <xdr:nvPicPr>
        <xdr:cNvPr id="64" name="Immagine 18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381125" y="35556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55</xdr:row>
      <xdr:rowOff>142875</xdr:rowOff>
    </xdr:from>
    <xdr:to>
      <xdr:col>2</xdr:col>
      <xdr:colOff>1019175</xdr:colOff>
      <xdr:row>55</xdr:row>
      <xdr:rowOff>628650</xdr:rowOff>
    </xdr:to>
    <xdr:pic>
      <xdr:nvPicPr>
        <xdr:cNvPr id="65" name="Immagine 19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0" y="364521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56</xdr:row>
      <xdr:rowOff>9525</xdr:rowOff>
    </xdr:from>
    <xdr:to>
      <xdr:col>2</xdr:col>
      <xdr:colOff>990600</xdr:colOff>
      <xdr:row>56</xdr:row>
      <xdr:rowOff>762000</xdr:rowOff>
    </xdr:to>
    <xdr:pic>
      <xdr:nvPicPr>
        <xdr:cNvPr id="66" name="Immagine 19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266825" y="37080825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57</xdr:row>
      <xdr:rowOff>76200</xdr:rowOff>
    </xdr:from>
    <xdr:to>
      <xdr:col>2</xdr:col>
      <xdr:colOff>1019175</xdr:colOff>
      <xdr:row>57</xdr:row>
      <xdr:rowOff>685800</xdr:rowOff>
    </xdr:to>
    <xdr:pic>
      <xdr:nvPicPr>
        <xdr:cNvPr id="67" name="Immagine 198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38250" y="37909500"/>
          <a:ext cx="1009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58</xdr:row>
      <xdr:rowOff>47625</xdr:rowOff>
    </xdr:from>
    <xdr:to>
      <xdr:col>2</xdr:col>
      <xdr:colOff>1019175</xdr:colOff>
      <xdr:row>58</xdr:row>
      <xdr:rowOff>695325</xdr:rowOff>
    </xdr:to>
    <xdr:pic>
      <xdr:nvPicPr>
        <xdr:cNvPr id="68" name="Immagine 201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238250" y="38642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1019175</xdr:colOff>
      <xdr:row>59</xdr:row>
      <xdr:rowOff>733425</xdr:rowOff>
    </xdr:to>
    <xdr:pic>
      <xdr:nvPicPr>
        <xdr:cNvPr id="69" name="Immagine 20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238250" y="393668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60</xdr:row>
      <xdr:rowOff>47625</xdr:rowOff>
    </xdr:from>
    <xdr:to>
      <xdr:col>2</xdr:col>
      <xdr:colOff>1019175</xdr:colOff>
      <xdr:row>60</xdr:row>
      <xdr:rowOff>695325</xdr:rowOff>
    </xdr:to>
    <xdr:pic>
      <xdr:nvPicPr>
        <xdr:cNvPr id="70" name="Immagine 207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238250" y="40166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61</xdr:row>
      <xdr:rowOff>9525</xdr:rowOff>
    </xdr:from>
    <xdr:to>
      <xdr:col>2</xdr:col>
      <xdr:colOff>1019175</xdr:colOff>
      <xdr:row>61</xdr:row>
      <xdr:rowOff>733425</xdr:rowOff>
    </xdr:to>
    <xdr:pic>
      <xdr:nvPicPr>
        <xdr:cNvPr id="71" name="Immagine 21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238250" y="408908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62</xdr:row>
      <xdr:rowOff>47625</xdr:rowOff>
    </xdr:from>
    <xdr:to>
      <xdr:col>2</xdr:col>
      <xdr:colOff>1019175</xdr:colOff>
      <xdr:row>62</xdr:row>
      <xdr:rowOff>695325</xdr:rowOff>
    </xdr:to>
    <xdr:pic>
      <xdr:nvPicPr>
        <xdr:cNvPr id="72" name="Immagine 21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238250" y="416909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38100</xdr:rowOff>
    </xdr:from>
    <xdr:to>
      <xdr:col>2</xdr:col>
      <xdr:colOff>1019175</xdr:colOff>
      <xdr:row>91</xdr:row>
      <xdr:rowOff>723900</xdr:rowOff>
    </xdr:to>
    <xdr:pic>
      <xdr:nvPicPr>
        <xdr:cNvPr id="73" name="Immagine 21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238250" y="63779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92</xdr:row>
      <xdr:rowOff>38100</xdr:rowOff>
    </xdr:from>
    <xdr:to>
      <xdr:col>2</xdr:col>
      <xdr:colOff>1019175</xdr:colOff>
      <xdr:row>92</xdr:row>
      <xdr:rowOff>723900</xdr:rowOff>
    </xdr:to>
    <xdr:pic>
      <xdr:nvPicPr>
        <xdr:cNvPr id="74" name="Immagine 21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38250" y="64541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592</xdr:row>
      <xdr:rowOff>38100</xdr:rowOff>
    </xdr:from>
    <xdr:to>
      <xdr:col>2</xdr:col>
      <xdr:colOff>1019175</xdr:colOff>
      <xdr:row>592</xdr:row>
      <xdr:rowOff>723900</xdr:rowOff>
    </xdr:to>
    <xdr:pic>
      <xdr:nvPicPr>
        <xdr:cNvPr id="75" name="Immagine 22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238250" y="390677400"/>
          <a:ext cx="1009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93</xdr:row>
      <xdr:rowOff>38100</xdr:rowOff>
    </xdr:from>
    <xdr:to>
      <xdr:col>2</xdr:col>
      <xdr:colOff>1019175</xdr:colOff>
      <xdr:row>93</xdr:row>
      <xdr:rowOff>723900</xdr:rowOff>
    </xdr:to>
    <xdr:pic>
      <xdr:nvPicPr>
        <xdr:cNvPr id="76" name="Immagine 22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238250" y="653034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63</xdr:row>
      <xdr:rowOff>9525</xdr:rowOff>
    </xdr:from>
    <xdr:to>
      <xdr:col>2</xdr:col>
      <xdr:colOff>990600</xdr:colOff>
      <xdr:row>63</xdr:row>
      <xdr:rowOff>762000</xdr:rowOff>
    </xdr:to>
    <xdr:pic>
      <xdr:nvPicPr>
        <xdr:cNvPr id="77" name="Immagine 228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266825" y="42414825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469</xdr:row>
      <xdr:rowOff>9525</xdr:rowOff>
    </xdr:from>
    <xdr:to>
      <xdr:col>2</xdr:col>
      <xdr:colOff>762000</xdr:colOff>
      <xdr:row>469</xdr:row>
      <xdr:rowOff>762000</xdr:rowOff>
    </xdr:to>
    <xdr:pic>
      <xdr:nvPicPr>
        <xdr:cNvPr id="78" name="Immagine 294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14475" y="310981725"/>
          <a:ext cx="476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470</xdr:row>
      <xdr:rowOff>9525</xdr:rowOff>
    </xdr:from>
    <xdr:to>
      <xdr:col>2</xdr:col>
      <xdr:colOff>762000</xdr:colOff>
      <xdr:row>470</xdr:row>
      <xdr:rowOff>762000</xdr:rowOff>
    </xdr:to>
    <xdr:pic>
      <xdr:nvPicPr>
        <xdr:cNvPr id="79" name="Immagine 297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85900" y="311629425"/>
          <a:ext cx="504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471</xdr:row>
      <xdr:rowOff>9525</xdr:rowOff>
    </xdr:from>
    <xdr:to>
      <xdr:col>2</xdr:col>
      <xdr:colOff>752475</xdr:colOff>
      <xdr:row>471</xdr:row>
      <xdr:rowOff>762000</xdr:rowOff>
    </xdr:to>
    <xdr:pic>
      <xdr:nvPicPr>
        <xdr:cNvPr id="80" name="Immagine 300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04950" y="312277125"/>
          <a:ext cx="476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94</xdr:row>
      <xdr:rowOff>9525</xdr:rowOff>
    </xdr:from>
    <xdr:to>
      <xdr:col>2</xdr:col>
      <xdr:colOff>571500</xdr:colOff>
      <xdr:row>94</xdr:row>
      <xdr:rowOff>762000</xdr:rowOff>
    </xdr:to>
    <xdr:pic>
      <xdr:nvPicPr>
        <xdr:cNvPr id="81" name="Immagine 303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704975" y="66036825"/>
          <a:ext cx="95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95</xdr:row>
      <xdr:rowOff>9525</xdr:rowOff>
    </xdr:from>
    <xdr:to>
      <xdr:col>2</xdr:col>
      <xdr:colOff>571500</xdr:colOff>
      <xdr:row>95</xdr:row>
      <xdr:rowOff>762000</xdr:rowOff>
    </xdr:to>
    <xdr:pic>
      <xdr:nvPicPr>
        <xdr:cNvPr id="82" name="Immagine 306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704975" y="66798825"/>
          <a:ext cx="95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96</xdr:row>
      <xdr:rowOff>9525</xdr:rowOff>
    </xdr:from>
    <xdr:to>
      <xdr:col>2</xdr:col>
      <xdr:colOff>571500</xdr:colOff>
      <xdr:row>96</xdr:row>
      <xdr:rowOff>762000</xdr:rowOff>
    </xdr:to>
    <xdr:pic>
      <xdr:nvPicPr>
        <xdr:cNvPr id="83" name="Immagine 309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704975" y="67560825"/>
          <a:ext cx="95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97</xdr:row>
      <xdr:rowOff>161925</xdr:rowOff>
    </xdr:from>
    <xdr:to>
      <xdr:col>2</xdr:col>
      <xdr:colOff>1019175</xdr:colOff>
      <xdr:row>97</xdr:row>
      <xdr:rowOff>590550</xdr:rowOff>
    </xdr:to>
    <xdr:pic>
      <xdr:nvPicPr>
        <xdr:cNvPr id="84" name="Immagine 312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238250" y="68475225"/>
          <a:ext cx="10096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98</xdr:row>
      <xdr:rowOff>142875</xdr:rowOff>
    </xdr:from>
    <xdr:to>
      <xdr:col>2</xdr:col>
      <xdr:colOff>1019175</xdr:colOff>
      <xdr:row>98</xdr:row>
      <xdr:rowOff>628650</xdr:rowOff>
    </xdr:to>
    <xdr:pic>
      <xdr:nvPicPr>
        <xdr:cNvPr id="85" name="Immagine 315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238250" y="692181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142875</xdr:rowOff>
    </xdr:from>
    <xdr:to>
      <xdr:col>2</xdr:col>
      <xdr:colOff>1019175</xdr:colOff>
      <xdr:row>99</xdr:row>
      <xdr:rowOff>638175</xdr:rowOff>
    </xdr:to>
    <xdr:pic>
      <xdr:nvPicPr>
        <xdr:cNvPr id="86" name="Immagine 318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238250" y="69980175"/>
          <a:ext cx="10096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224</xdr:row>
      <xdr:rowOff>9525</xdr:rowOff>
    </xdr:from>
    <xdr:to>
      <xdr:col>2</xdr:col>
      <xdr:colOff>647700</xdr:colOff>
      <xdr:row>224</xdr:row>
      <xdr:rowOff>762000</xdr:rowOff>
    </xdr:to>
    <xdr:pic>
      <xdr:nvPicPr>
        <xdr:cNvPr id="87" name="Immagine 321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19250" y="152295225"/>
          <a:ext cx="257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400050</xdr:colOff>
      <xdr:row>225</xdr:row>
      <xdr:rowOff>9525</xdr:rowOff>
    </xdr:from>
    <xdr:to>
      <xdr:col>2</xdr:col>
      <xdr:colOff>647700</xdr:colOff>
      <xdr:row>225</xdr:row>
      <xdr:rowOff>762000</xdr:rowOff>
    </xdr:to>
    <xdr:pic>
      <xdr:nvPicPr>
        <xdr:cNvPr id="88" name="Immagine 324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28775" y="152942925"/>
          <a:ext cx="247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226</xdr:row>
      <xdr:rowOff>9525</xdr:rowOff>
    </xdr:from>
    <xdr:to>
      <xdr:col>2</xdr:col>
      <xdr:colOff>647700</xdr:colOff>
      <xdr:row>226</xdr:row>
      <xdr:rowOff>762000</xdr:rowOff>
    </xdr:to>
    <xdr:pic>
      <xdr:nvPicPr>
        <xdr:cNvPr id="89" name="Immagine 327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19250" y="153590625"/>
          <a:ext cx="257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143</xdr:row>
      <xdr:rowOff>142875</xdr:rowOff>
    </xdr:from>
    <xdr:to>
      <xdr:col>2</xdr:col>
      <xdr:colOff>1019175</xdr:colOff>
      <xdr:row>143</xdr:row>
      <xdr:rowOff>628650</xdr:rowOff>
    </xdr:to>
    <xdr:pic>
      <xdr:nvPicPr>
        <xdr:cNvPr id="90" name="Immagine 330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238250" y="999648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144</xdr:row>
      <xdr:rowOff>85725</xdr:rowOff>
    </xdr:from>
    <xdr:to>
      <xdr:col>2</xdr:col>
      <xdr:colOff>1019175</xdr:colOff>
      <xdr:row>144</xdr:row>
      <xdr:rowOff>666750</xdr:rowOff>
    </xdr:to>
    <xdr:pic>
      <xdr:nvPicPr>
        <xdr:cNvPr id="91" name="Immagine 333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238250" y="100555425"/>
          <a:ext cx="1009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145</xdr:row>
      <xdr:rowOff>142875</xdr:rowOff>
    </xdr:from>
    <xdr:to>
      <xdr:col>2</xdr:col>
      <xdr:colOff>1019175</xdr:colOff>
      <xdr:row>145</xdr:row>
      <xdr:rowOff>628650</xdr:rowOff>
    </xdr:to>
    <xdr:pic>
      <xdr:nvPicPr>
        <xdr:cNvPr id="92" name="Immagine 336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238250" y="1012602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479</xdr:row>
      <xdr:rowOff>9525</xdr:rowOff>
    </xdr:from>
    <xdr:to>
      <xdr:col>2</xdr:col>
      <xdr:colOff>762000</xdr:colOff>
      <xdr:row>479</xdr:row>
      <xdr:rowOff>762000</xdr:rowOff>
    </xdr:to>
    <xdr:pic>
      <xdr:nvPicPr>
        <xdr:cNvPr id="93" name="Immagine 339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14475" y="317458725"/>
          <a:ext cx="476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480</xdr:row>
      <xdr:rowOff>9525</xdr:rowOff>
    </xdr:from>
    <xdr:to>
      <xdr:col>2</xdr:col>
      <xdr:colOff>762000</xdr:colOff>
      <xdr:row>480</xdr:row>
      <xdr:rowOff>762000</xdr:rowOff>
    </xdr:to>
    <xdr:pic>
      <xdr:nvPicPr>
        <xdr:cNvPr id="94" name="Immagine 342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85900" y="318106425"/>
          <a:ext cx="504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481</xdr:row>
      <xdr:rowOff>9525</xdr:rowOff>
    </xdr:from>
    <xdr:to>
      <xdr:col>2</xdr:col>
      <xdr:colOff>762000</xdr:colOff>
      <xdr:row>481</xdr:row>
      <xdr:rowOff>762000</xdr:rowOff>
    </xdr:to>
    <xdr:pic>
      <xdr:nvPicPr>
        <xdr:cNvPr id="95" name="Immagine 345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85900" y="318754125"/>
          <a:ext cx="504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482</xdr:row>
      <xdr:rowOff>9525</xdr:rowOff>
    </xdr:from>
    <xdr:to>
      <xdr:col>2</xdr:col>
      <xdr:colOff>762000</xdr:colOff>
      <xdr:row>482</xdr:row>
      <xdr:rowOff>762000</xdr:rowOff>
    </xdr:to>
    <xdr:pic>
      <xdr:nvPicPr>
        <xdr:cNvPr id="96" name="Immagine 348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85900" y="319401825"/>
          <a:ext cx="504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483</xdr:row>
      <xdr:rowOff>9525</xdr:rowOff>
    </xdr:from>
    <xdr:to>
      <xdr:col>2</xdr:col>
      <xdr:colOff>752475</xdr:colOff>
      <xdr:row>483</xdr:row>
      <xdr:rowOff>762000</xdr:rowOff>
    </xdr:to>
    <xdr:pic>
      <xdr:nvPicPr>
        <xdr:cNvPr id="97" name="Immagine 351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04950" y="320049525"/>
          <a:ext cx="4762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100</xdr:row>
      <xdr:rowOff>9525</xdr:rowOff>
    </xdr:from>
    <xdr:to>
      <xdr:col>2</xdr:col>
      <xdr:colOff>914400</xdr:colOff>
      <xdr:row>100</xdr:row>
      <xdr:rowOff>762000</xdr:rowOff>
    </xdr:to>
    <xdr:pic>
      <xdr:nvPicPr>
        <xdr:cNvPr id="98" name="Immagine 354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362075" y="70608825"/>
          <a:ext cx="781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101</xdr:row>
      <xdr:rowOff>9525</xdr:rowOff>
    </xdr:from>
    <xdr:to>
      <xdr:col>2</xdr:col>
      <xdr:colOff>895350</xdr:colOff>
      <xdr:row>101</xdr:row>
      <xdr:rowOff>762000</xdr:rowOff>
    </xdr:to>
    <xdr:pic>
      <xdr:nvPicPr>
        <xdr:cNvPr id="99" name="Immagine 357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381125" y="71370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102</xdr:row>
      <xdr:rowOff>9525</xdr:rowOff>
    </xdr:from>
    <xdr:to>
      <xdr:col>2</xdr:col>
      <xdr:colOff>895350</xdr:colOff>
      <xdr:row>102</xdr:row>
      <xdr:rowOff>762000</xdr:rowOff>
    </xdr:to>
    <xdr:pic>
      <xdr:nvPicPr>
        <xdr:cNvPr id="100" name="Immagine 360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381125" y="72132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103</xdr:row>
      <xdr:rowOff>9525</xdr:rowOff>
    </xdr:from>
    <xdr:to>
      <xdr:col>2</xdr:col>
      <xdr:colOff>895350</xdr:colOff>
      <xdr:row>103</xdr:row>
      <xdr:rowOff>762000</xdr:rowOff>
    </xdr:to>
    <xdr:pic>
      <xdr:nvPicPr>
        <xdr:cNvPr id="101" name="Immagine 363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81125" y="72894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104</xdr:row>
      <xdr:rowOff>9525</xdr:rowOff>
    </xdr:from>
    <xdr:to>
      <xdr:col>2</xdr:col>
      <xdr:colOff>895350</xdr:colOff>
      <xdr:row>104</xdr:row>
      <xdr:rowOff>762000</xdr:rowOff>
    </xdr:to>
    <xdr:pic>
      <xdr:nvPicPr>
        <xdr:cNvPr id="102" name="Immagine 366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381125" y="73656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105</xdr:row>
      <xdr:rowOff>9525</xdr:rowOff>
    </xdr:from>
    <xdr:to>
      <xdr:col>2</xdr:col>
      <xdr:colOff>895350</xdr:colOff>
      <xdr:row>105</xdr:row>
      <xdr:rowOff>762000</xdr:rowOff>
    </xdr:to>
    <xdr:pic>
      <xdr:nvPicPr>
        <xdr:cNvPr id="103" name="Immagine 36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381125" y="74418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106</xdr:row>
      <xdr:rowOff>9525</xdr:rowOff>
    </xdr:from>
    <xdr:to>
      <xdr:col>2</xdr:col>
      <xdr:colOff>895350</xdr:colOff>
      <xdr:row>106</xdr:row>
      <xdr:rowOff>762000</xdr:rowOff>
    </xdr:to>
    <xdr:pic>
      <xdr:nvPicPr>
        <xdr:cNvPr id="104" name="Immagine 37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381125" y="75180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107</xdr:row>
      <xdr:rowOff>9525</xdr:rowOff>
    </xdr:from>
    <xdr:to>
      <xdr:col>2</xdr:col>
      <xdr:colOff>895350</xdr:colOff>
      <xdr:row>107</xdr:row>
      <xdr:rowOff>762000</xdr:rowOff>
    </xdr:to>
    <xdr:pic>
      <xdr:nvPicPr>
        <xdr:cNvPr id="105" name="Immagine 375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381125" y="75942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108</xdr:row>
      <xdr:rowOff>9525</xdr:rowOff>
    </xdr:from>
    <xdr:to>
      <xdr:col>2</xdr:col>
      <xdr:colOff>895350</xdr:colOff>
      <xdr:row>108</xdr:row>
      <xdr:rowOff>762000</xdr:rowOff>
    </xdr:to>
    <xdr:pic>
      <xdr:nvPicPr>
        <xdr:cNvPr id="106" name="Immagine 378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381125" y="767048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115</xdr:row>
      <xdr:rowOff>9525</xdr:rowOff>
    </xdr:from>
    <xdr:to>
      <xdr:col>2</xdr:col>
      <xdr:colOff>647700</xdr:colOff>
      <xdr:row>115</xdr:row>
      <xdr:rowOff>438150</xdr:rowOff>
    </xdr:to>
    <xdr:pic>
      <xdr:nvPicPr>
        <xdr:cNvPr id="107" name="Immagine 2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343025" y="81695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116</xdr:row>
      <xdr:rowOff>9525</xdr:rowOff>
    </xdr:from>
    <xdr:to>
      <xdr:col>2</xdr:col>
      <xdr:colOff>647700</xdr:colOff>
      <xdr:row>116</xdr:row>
      <xdr:rowOff>438150</xdr:rowOff>
    </xdr:to>
    <xdr:pic>
      <xdr:nvPicPr>
        <xdr:cNvPr id="108" name="Immagine 3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343025" y="82343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175</xdr:row>
      <xdr:rowOff>9525</xdr:rowOff>
    </xdr:from>
    <xdr:to>
      <xdr:col>2</xdr:col>
      <xdr:colOff>647700</xdr:colOff>
      <xdr:row>175</xdr:row>
      <xdr:rowOff>581025</xdr:rowOff>
    </xdr:to>
    <xdr:pic>
      <xdr:nvPicPr>
        <xdr:cNvPr id="109" name="Immagine 10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343025" y="120557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176</xdr:row>
      <xdr:rowOff>9525</xdr:rowOff>
    </xdr:from>
    <xdr:to>
      <xdr:col>2</xdr:col>
      <xdr:colOff>647700</xdr:colOff>
      <xdr:row>176</xdr:row>
      <xdr:rowOff>581025</xdr:rowOff>
    </xdr:to>
    <xdr:pic>
      <xdr:nvPicPr>
        <xdr:cNvPr id="110" name="Immagine 11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343025" y="121205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177</xdr:row>
      <xdr:rowOff>9525</xdr:rowOff>
    </xdr:from>
    <xdr:to>
      <xdr:col>2</xdr:col>
      <xdr:colOff>647700</xdr:colOff>
      <xdr:row>177</xdr:row>
      <xdr:rowOff>581025</xdr:rowOff>
    </xdr:to>
    <xdr:pic>
      <xdr:nvPicPr>
        <xdr:cNvPr id="111" name="Immagine 12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343025" y="121853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188</xdr:row>
      <xdr:rowOff>9525</xdr:rowOff>
    </xdr:from>
    <xdr:to>
      <xdr:col>2</xdr:col>
      <xdr:colOff>647700</xdr:colOff>
      <xdr:row>188</xdr:row>
      <xdr:rowOff>581025</xdr:rowOff>
    </xdr:to>
    <xdr:pic>
      <xdr:nvPicPr>
        <xdr:cNvPr id="112" name="Immagine 13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343025" y="128978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138</xdr:row>
      <xdr:rowOff>9525</xdr:rowOff>
    </xdr:from>
    <xdr:to>
      <xdr:col>2</xdr:col>
      <xdr:colOff>647700</xdr:colOff>
      <xdr:row>138</xdr:row>
      <xdr:rowOff>581025</xdr:rowOff>
    </xdr:to>
    <xdr:pic>
      <xdr:nvPicPr>
        <xdr:cNvPr id="113" name="Immagine 14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343025" y="96593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370</xdr:row>
      <xdr:rowOff>9525</xdr:rowOff>
    </xdr:from>
    <xdr:to>
      <xdr:col>2</xdr:col>
      <xdr:colOff>609600</xdr:colOff>
      <xdr:row>370</xdr:row>
      <xdr:rowOff>581025</xdr:rowOff>
    </xdr:to>
    <xdr:pic>
      <xdr:nvPicPr>
        <xdr:cNvPr id="114" name="Immagine 15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390650" y="24685942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371</xdr:row>
      <xdr:rowOff>9525</xdr:rowOff>
    </xdr:from>
    <xdr:to>
      <xdr:col>2</xdr:col>
      <xdr:colOff>600075</xdr:colOff>
      <xdr:row>371</xdr:row>
      <xdr:rowOff>581025</xdr:rowOff>
    </xdr:to>
    <xdr:pic>
      <xdr:nvPicPr>
        <xdr:cNvPr id="115" name="Immagine 16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400175" y="247507125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216</xdr:row>
      <xdr:rowOff>9525</xdr:rowOff>
    </xdr:from>
    <xdr:to>
      <xdr:col>2</xdr:col>
      <xdr:colOff>533400</xdr:colOff>
      <xdr:row>216</xdr:row>
      <xdr:rowOff>438150</xdr:rowOff>
    </xdr:to>
    <xdr:pic>
      <xdr:nvPicPr>
        <xdr:cNvPr id="116" name="Immagine 17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476375" y="147113625"/>
          <a:ext cx="2857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594</xdr:row>
      <xdr:rowOff>9525</xdr:rowOff>
    </xdr:from>
    <xdr:to>
      <xdr:col>2</xdr:col>
      <xdr:colOff>647700</xdr:colOff>
      <xdr:row>594</xdr:row>
      <xdr:rowOff>581025</xdr:rowOff>
    </xdr:to>
    <xdr:pic>
      <xdr:nvPicPr>
        <xdr:cNvPr id="117" name="Immagine 18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43025" y="391944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345</xdr:row>
      <xdr:rowOff>9525</xdr:rowOff>
    </xdr:from>
    <xdr:to>
      <xdr:col>2</xdr:col>
      <xdr:colOff>647700</xdr:colOff>
      <xdr:row>345</xdr:row>
      <xdr:rowOff>438150</xdr:rowOff>
    </xdr:to>
    <xdr:pic>
      <xdr:nvPicPr>
        <xdr:cNvPr id="118" name="Immagine 22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343025" y="230666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272</xdr:row>
      <xdr:rowOff>9525</xdr:rowOff>
    </xdr:from>
    <xdr:to>
      <xdr:col>2</xdr:col>
      <xdr:colOff>647700</xdr:colOff>
      <xdr:row>272</xdr:row>
      <xdr:rowOff>438150</xdr:rowOff>
    </xdr:to>
    <xdr:pic>
      <xdr:nvPicPr>
        <xdr:cNvPr id="119" name="Immagine 2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343025" y="183384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274</xdr:row>
      <xdr:rowOff>9525</xdr:rowOff>
    </xdr:from>
    <xdr:to>
      <xdr:col>2</xdr:col>
      <xdr:colOff>647700</xdr:colOff>
      <xdr:row>274</xdr:row>
      <xdr:rowOff>438150</xdr:rowOff>
    </xdr:to>
    <xdr:pic>
      <xdr:nvPicPr>
        <xdr:cNvPr id="120" name="Immagine 2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343025" y="184680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275</xdr:row>
      <xdr:rowOff>9525</xdr:rowOff>
    </xdr:from>
    <xdr:to>
      <xdr:col>2</xdr:col>
      <xdr:colOff>647700</xdr:colOff>
      <xdr:row>275</xdr:row>
      <xdr:rowOff>581025</xdr:rowOff>
    </xdr:to>
    <xdr:pic>
      <xdr:nvPicPr>
        <xdr:cNvPr id="121" name="Immagine 2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343025" y="185327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277</xdr:row>
      <xdr:rowOff>9525</xdr:rowOff>
    </xdr:from>
    <xdr:to>
      <xdr:col>2</xdr:col>
      <xdr:colOff>647700</xdr:colOff>
      <xdr:row>277</xdr:row>
      <xdr:rowOff>438150</xdr:rowOff>
    </xdr:to>
    <xdr:pic>
      <xdr:nvPicPr>
        <xdr:cNvPr id="122" name="Immagine 2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343025" y="186623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278</xdr:row>
      <xdr:rowOff>9525</xdr:rowOff>
    </xdr:from>
    <xdr:to>
      <xdr:col>2</xdr:col>
      <xdr:colOff>647700</xdr:colOff>
      <xdr:row>278</xdr:row>
      <xdr:rowOff>438150</xdr:rowOff>
    </xdr:to>
    <xdr:pic>
      <xdr:nvPicPr>
        <xdr:cNvPr id="123" name="Immagine 2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343025" y="187271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279</xdr:row>
      <xdr:rowOff>9525</xdr:rowOff>
    </xdr:from>
    <xdr:to>
      <xdr:col>2</xdr:col>
      <xdr:colOff>647700</xdr:colOff>
      <xdr:row>279</xdr:row>
      <xdr:rowOff>438150</xdr:rowOff>
    </xdr:to>
    <xdr:pic>
      <xdr:nvPicPr>
        <xdr:cNvPr id="124" name="Immagine 3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343025" y="187918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280</xdr:row>
      <xdr:rowOff>9525</xdr:rowOff>
    </xdr:from>
    <xdr:to>
      <xdr:col>2</xdr:col>
      <xdr:colOff>647700</xdr:colOff>
      <xdr:row>280</xdr:row>
      <xdr:rowOff>581025</xdr:rowOff>
    </xdr:to>
    <xdr:pic>
      <xdr:nvPicPr>
        <xdr:cNvPr id="125" name="Immagine 3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343025" y="188566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281</xdr:row>
      <xdr:rowOff>9525</xdr:rowOff>
    </xdr:from>
    <xdr:to>
      <xdr:col>2</xdr:col>
      <xdr:colOff>647700</xdr:colOff>
      <xdr:row>281</xdr:row>
      <xdr:rowOff>581025</xdr:rowOff>
    </xdr:to>
    <xdr:pic>
      <xdr:nvPicPr>
        <xdr:cNvPr id="126" name="Immagine 3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343025" y="189214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273</xdr:row>
      <xdr:rowOff>9525</xdr:rowOff>
    </xdr:from>
    <xdr:to>
      <xdr:col>2</xdr:col>
      <xdr:colOff>647700</xdr:colOff>
      <xdr:row>273</xdr:row>
      <xdr:rowOff>438150</xdr:rowOff>
    </xdr:to>
    <xdr:pic>
      <xdr:nvPicPr>
        <xdr:cNvPr id="127" name="Immagine 3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343025" y="184032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282</xdr:row>
      <xdr:rowOff>9525</xdr:rowOff>
    </xdr:from>
    <xdr:to>
      <xdr:col>2</xdr:col>
      <xdr:colOff>647700</xdr:colOff>
      <xdr:row>282</xdr:row>
      <xdr:rowOff>581025</xdr:rowOff>
    </xdr:to>
    <xdr:pic>
      <xdr:nvPicPr>
        <xdr:cNvPr id="128" name="Immagine 38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343025" y="189861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283</xdr:row>
      <xdr:rowOff>9525</xdr:rowOff>
    </xdr:from>
    <xdr:to>
      <xdr:col>2</xdr:col>
      <xdr:colOff>647700</xdr:colOff>
      <xdr:row>283</xdr:row>
      <xdr:rowOff>581025</xdr:rowOff>
    </xdr:to>
    <xdr:pic>
      <xdr:nvPicPr>
        <xdr:cNvPr id="129" name="Immagine 39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343025" y="190509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284</xdr:row>
      <xdr:rowOff>9525</xdr:rowOff>
    </xdr:from>
    <xdr:to>
      <xdr:col>2</xdr:col>
      <xdr:colOff>647700</xdr:colOff>
      <xdr:row>284</xdr:row>
      <xdr:rowOff>390525</xdr:rowOff>
    </xdr:to>
    <xdr:pic>
      <xdr:nvPicPr>
        <xdr:cNvPr id="130" name="Immagine 40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343025" y="191157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276</xdr:row>
      <xdr:rowOff>9525</xdr:rowOff>
    </xdr:from>
    <xdr:to>
      <xdr:col>2</xdr:col>
      <xdr:colOff>647700</xdr:colOff>
      <xdr:row>276</xdr:row>
      <xdr:rowOff>581025</xdr:rowOff>
    </xdr:to>
    <xdr:pic>
      <xdr:nvPicPr>
        <xdr:cNvPr id="131" name="Immagine 41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343025" y="185975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285</xdr:row>
      <xdr:rowOff>9525</xdr:rowOff>
    </xdr:from>
    <xdr:to>
      <xdr:col>2</xdr:col>
      <xdr:colOff>647700</xdr:colOff>
      <xdr:row>285</xdr:row>
      <xdr:rowOff>390525</xdr:rowOff>
    </xdr:to>
    <xdr:pic>
      <xdr:nvPicPr>
        <xdr:cNvPr id="132" name="Immagine 42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343025" y="191804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199</xdr:row>
      <xdr:rowOff>9525</xdr:rowOff>
    </xdr:from>
    <xdr:to>
      <xdr:col>2</xdr:col>
      <xdr:colOff>647700</xdr:colOff>
      <xdr:row>199</xdr:row>
      <xdr:rowOff>581025</xdr:rowOff>
    </xdr:to>
    <xdr:pic>
      <xdr:nvPicPr>
        <xdr:cNvPr id="133" name="Immagine 45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343025" y="136102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200</xdr:row>
      <xdr:rowOff>9525</xdr:rowOff>
    </xdr:from>
    <xdr:to>
      <xdr:col>2</xdr:col>
      <xdr:colOff>647700</xdr:colOff>
      <xdr:row>200</xdr:row>
      <xdr:rowOff>581025</xdr:rowOff>
    </xdr:to>
    <xdr:pic>
      <xdr:nvPicPr>
        <xdr:cNvPr id="134" name="Immagine 46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343025" y="136750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412</xdr:row>
      <xdr:rowOff>9525</xdr:rowOff>
    </xdr:from>
    <xdr:to>
      <xdr:col>2</xdr:col>
      <xdr:colOff>723900</xdr:colOff>
      <xdr:row>412</xdr:row>
      <xdr:rowOff>390525</xdr:rowOff>
    </xdr:to>
    <xdr:pic>
      <xdr:nvPicPr>
        <xdr:cNvPr id="135" name="Immagine 48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285875" y="274062825"/>
          <a:ext cx="666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413</xdr:row>
      <xdr:rowOff>9525</xdr:rowOff>
    </xdr:from>
    <xdr:to>
      <xdr:col>2</xdr:col>
      <xdr:colOff>723900</xdr:colOff>
      <xdr:row>413</xdr:row>
      <xdr:rowOff>390525</xdr:rowOff>
    </xdr:to>
    <xdr:pic>
      <xdr:nvPicPr>
        <xdr:cNvPr id="136" name="Immagine 49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285875" y="274710525"/>
          <a:ext cx="666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414</xdr:row>
      <xdr:rowOff>9525</xdr:rowOff>
    </xdr:from>
    <xdr:to>
      <xdr:col>2</xdr:col>
      <xdr:colOff>723900</xdr:colOff>
      <xdr:row>414</xdr:row>
      <xdr:rowOff>390525</xdr:rowOff>
    </xdr:to>
    <xdr:pic>
      <xdr:nvPicPr>
        <xdr:cNvPr id="137" name="Immagine 50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285875" y="275358225"/>
          <a:ext cx="666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415</xdr:row>
      <xdr:rowOff>9525</xdr:rowOff>
    </xdr:from>
    <xdr:to>
      <xdr:col>2</xdr:col>
      <xdr:colOff>723900</xdr:colOff>
      <xdr:row>415</xdr:row>
      <xdr:rowOff>390525</xdr:rowOff>
    </xdr:to>
    <xdr:pic>
      <xdr:nvPicPr>
        <xdr:cNvPr id="138" name="Immagine 51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285875" y="276005925"/>
          <a:ext cx="666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416</xdr:row>
      <xdr:rowOff>9525</xdr:rowOff>
    </xdr:from>
    <xdr:to>
      <xdr:col>2</xdr:col>
      <xdr:colOff>723900</xdr:colOff>
      <xdr:row>416</xdr:row>
      <xdr:rowOff>390525</xdr:rowOff>
    </xdr:to>
    <xdr:pic>
      <xdr:nvPicPr>
        <xdr:cNvPr id="139" name="Immagine 52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285875" y="276653625"/>
          <a:ext cx="666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127</xdr:row>
      <xdr:rowOff>9525</xdr:rowOff>
    </xdr:from>
    <xdr:to>
      <xdr:col>2</xdr:col>
      <xdr:colOff>495300</xdr:colOff>
      <xdr:row>127</xdr:row>
      <xdr:rowOff>438150</xdr:rowOff>
    </xdr:to>
    <xdr:pic>
      <xdr:nvPicPr>
        <xdr:cNvPr id="140" name="Immagine 53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514475" y="89468325"/>
          <a:ext cx="2095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417</xdr:row>
      <xdr:rowOff>9525</xdr:rowOff>
    </xdr:from>
    <xdr:to>
      <xdr:col>2</xdr:col>
      <xdr:colOff>762000</xdr:colOff>
      <xdr:row>417</xdr:row>
      <xdr:rowOff>381000</xdr:rowOff>
    </xdr:to>
    <xdr:pic>
      <xdr:nvPicPr>
        <xdr:cNvPr id="141" name="Immagine 54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238250" y="2773013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418</xdr:row>
      <xdr:rowOff>9525</xdr:rowOff>
    </xdr:from>
    <xdr:to>
      <xdr:col>2</xdr:col>
      <xdr:colOff>762000</xdr:colOff>
      <xdr:row>418</xdr:row>
      <xdr:rowOff>381000</xdr:rowOff>
    </xdr:to>
    <xdr:pic>
      <xdr:nvPicPr>
        <xdr:cNvPr id="142" name="Immagine 55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238250" y="2779490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419</xdr:row>
      <xdr:rowOff>9525</xdr:rowOff>
    </xdr:from>
    <xdr:to>
      <xdr:col>2</xdr:col>
      <xdr:colOff>762000</xdr:colOff>
      <xdr:row>419</xdr:row>
      <xdr:rowOff>381000</xdr:rowOff>
    </xdr:to>
    <xdr:pic>
      <xdr:nvPicPr>
        <xdr:cNvPr id="143" name="Immagine 56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238250" y="2785967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420</xdr:row>
      <xdr:rowOff>9525</xdr:rowOff>
    </xdr:from>
    <xdr:to>
      <xdr:col>2</xdr:col>
      <xdr:colOff>762000</xdr:colOff>
      <xdr:row>420</xdr:row>
      <xdr:rowOff>381000</xdr:rowOff>
    </xdr:to>
    <xdr:pic>
      <xdr:nvPicPr>
        <xdr:cNvPr id="144" name="Immagine 57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238250" y="2792444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421</xdr:row>
      <xdr:rowOff>9525</xdr:rowOff>
    </xdr:from>
    <xdr:to>
      <xdr:col>2</xdr:col>
      <xdr:colOff>762000</xdr:colOff>
      <xdr:row>421</xdr:row>
      <xdr:rowOff>381000</xdr:rowOff>
    </xdr:to>
    <xdr:pic>
      <xdr:nvPicPr>
        <xdr:cNvPr id="145" name="Immagine 58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238250" y="2798921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128</xdr:row>
      <xdr:rowOff>9525</xdr:rowOff>
    </xdr:from>
    <xdr:to>
      <xdr:col>2</xdr:col>
      <xdr:colOff>571500</xdr:colOff>
      <xdr:row>128</xdr:row>
      <xdr:rowOff>438150</xdr:rowOff>
    </xdr:to>
    <xdr:pic>
      <xdr:nvPicPr>
        <xdr:cNvPr id="146" name="Immagine 59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457325" y="90116025"/>
          <a:ext cx="342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422</xdr:row>
      <xdr:rowOff>28575</xdr:rowOff>
    </xdr:from>
    <xdr:to>
      <xdr:col>2</xdr:col>
      <xdr:colOff>762000</xdr:colOff>
      <xdr:row>422</xdr:row>
      <xdr:rowOff>381000</xdr:rowOff>
    </xdr:to>
    <xdr:pic>
      <xdr:nvPicPr>
        <xdr:cNvPr id="147" name="Immagine 60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238250" y="280558875"/>
          <a:ext cx="7524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423</xdr:row>
      <xdr:rowOff>9525</xdr:rowOff>
    </xdr:from>
    <xdr:to>
      <xdr:col>2</xdr:col>
      <xdr:colOff>762000</xdr:colOff>
      <xdr:row>423</xdr:row>
      <xdr:rowOff>381000</xdr:rowOff>
    </xdr:to>
    <xdr:pic>
      <xdr:nvPicPr>
        <xdr:cNvPr id="148" name="Immagine 61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238250" y="2811875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424</xdr:row>
      <xdr:rowOff>9525</xdr:rowOff>
    </xdr:from>
    <xdr:to>
      <xdr:col>2</xdr:col>
      <xdr:colOff>762000</xdr:colOff>
      <xdr:row>424</xdr:row>
      <xdr:rowOff>381000</xdr:rowOff>
    </xdr:to>
    <xdr:pic>
      <xdr:nvPicPr>
        <xdr:cNvPr id="149" name="Immagine 65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238250" y="2818352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425</xdr:row>
      <xdr:rowOff>28575</xdr:rowOff>
    </xdr:from>
    <xdr:to>
      <xdr:col>2</xdr:col>
      <xdr:colOff>762000</xdr:colOff>
      <xdr:row>425</xdr:row>
      <xdr:rowOff>571500</xdr:rowOff>
    </xdr:to>
    <xdr:pic>
      <xdr:nvPicPr>
        <xdr:cNvPr id="150" name="Immagine 66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238250" y="2825019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426</xdr:row>
      <xdr:rowOff>28575</xdr:rowOff>
    </xdr:from>
    <xdr:to>
      <xdr:col>2</xdr:col>
      <xdr:colOff>762000</xdr:colOff>
      <xdr:row>426</xdr:row>
      <xdr:rowOff>571500</xdr:rowOff>
    </xdr:to>
    <xdr:pic>
      <xdr:nvPicPr>
        <xdr:cNvPr id="151" name="Immagine 67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238250" y="2831496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427</xdr:row>
      <xdr:rowOff>28575</xdr:rowOff>
    </xdr:from>
    <xdr:to>
      <xdr:col>2</xdr:col>
      <xdr:colOff>762000</xdr:colOff>
      <xdr:row>427</xdr:row>
      <xdr:rowOff>561975</xdr:rowOff>
    </xdr:to>
    <xdr:pic>
      <xdr:nvPicPr>
        <xdr:cNvPr id="152" name="Immagine 68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238250" y="2837973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428</xdr:row>
      <xdr:rowOff>28575</xdr:rowOff>
    </xdr:from>
    <xdr:to>
      <xdr:col>2</xdr:col>
      <xdr:colOff>762000</xdr:colOff>
      <xdr:row>428</xdr:row>
      <xdr:rowOff>571500</xdr:rowOff>
    </xdr:to>
    <xdr:pic>
      <xdr:nvPicPr>
        <xdr:cNvPr id="153" name="Immagine 69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238250" y="2844450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597</xdr:row>
      <xdr:rowOff>9525</xdr:rowOff>
    </xdr:from>
    <xdr:to>
      <xdr:col>2</xdr:col>
      <xdr:colOff>600075</xdr:colOff>
      <xdr:row>597</xdr:row>
      <xdr:rowOff>581025</xdr:rowOff>
    </xdr:to>
    <xdr:pic>
      <xdr:nvPicPr>
        <xdr:cNvPr id="154" name="Immagine 72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400175" y="393887325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593</xdr:row>
      <xdr:rowOff>9525</xdr:rowOff>
    </xdr:from>
    <xdr:to>
      <xdr:col>2</xdr:col>
      <xdr:colOff>590550</xdr:colOff>
      <xdr:row>593</xdr:row>
      <xdr:rowOff>390525</xdr:rowOff>
    </xdr:to>
    <xdr:pic>
      <xdr:nvPicPr>
        <xdr:cNvPr id="155" name="Immagine 73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419225" y="391296525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512</xdr:row>
      <xdr:rowOff>9525</xdr:rowOff>
    </xdr:from>
    <xdr:to>
      <xdr:col>2</xdr:col>
      <xdr:colOff>647700</xdr:colOff>
      <xdr:row>512</xdr:row>
      <xdr:rowOff>438150</xdr:rowOff>
    </xdr:to>
    <xdr:pic>
      <xdr:nvPicPr>
        <xdr:cNvPr id="156" name="Immagine 74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343025" y="338832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68</xdr:row>
      <xdr:rowOff>9525</xdr:rowOff>
    </xdr:from>
    <xdr:to>
      <xdr:col>2</xdr:col>
      <xdr:colOff>523875</xdr:colOff>
      <xdr:row>68</xdr:row>
      <xdr:rowOff>390525</xdr:rowOff>
    </xdr:to>
    <xdr:pic>
      <xdr:nvPicPr>
        <xdr:cNvPr id="157" name="Immagine 9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457325" y="46224825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69</xdr:row>
      <xdr:rowOff>9525</xdr:rowOff>
    </xdr:from>
    <xdr:to>
      <xdr:col>2</xdr:col>
      <xdr:colOff>523875</xdr:colOff>
      <xdr:row>69</xdr:row>
      <xdr:rowOff>390525</xdr:rowOff>
    </xdr:to>
    <xdr:pic>
      <xdr:nvPicPr>
        <xdr:cNvPr id="158" name="Immagine 9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57325" y="46986825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70</xdr:row>
      <xdr:rowOff>9525</xdr:rowOff>
    </xdr:from>
    <xdr:to>
      <xdr:col>2</xdr:col>
      <xdr:colOff>523875</xdr:colOff>
      <xdr:row>70</xdr:row>
      <xdr:rowOff>390525</xdr:rowOff>
    </xdr:to>
    <xdr:pic>
      <xdr:nvPicPr>
        <xdr:cNvPr id="159" name="Immagine 94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57325" y="47748825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71</xdr:row>
      <xdr:rowOff>9525</xdr:rowOff>
    </xdr:from>
    <xdr:to>
      <xdr:col>2</xdr:col>
      <xdr:colOff>571500</xdr:colOff>
      <xdr:row>71</xdr:row>
      <xdr:rowOff>390525</xdr:rowOff>
    </xdr:to>
    <xdr:pic>
      <xdr:nvPicPr>
        <xdr:cNvPr id="160" name="Immagine 95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457325" y="48510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72</xdr:row>
      <xdr:rowOff>9525</xdr:rowOff>
    </xdr:from>
    <xdr:to>
      <xdr:col>2</xdr:col>
      <xdr:colOff>571500</xdr:colOff>
      <xdr:row>72</xdr:row>
      <xdr:rowOff>390525</xdr:rowOff>
    </xdr:to>
    <xdr:pic>
      <xdr:nvPicPr>
        <xdr:cNvPr id="161" name="Immagine 96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457325" y="49272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73</xdr:row>
      <xdr:rowOff>9525</xdr:rowOff>
    </xdr:from>
    <xdr:to>
      <xdr:col>2</xdr:col>
      <xdr:colOff>571500</xdr:colOff>
      <xdr:row>73</xdr:row>
      <xdr:rowOff>390525</xdr:rowOff>
    </xdr:to>
    <xdr:pic>
      <xdr:nvPicPr>
        <xdr:cNvPr id="162" name="Immagine 9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457325" y="50034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74</xdr:row>
      <xdr:rowOff>9525</xdr:rowOff>
    </xdr:from>
    <xdr:to>
      <xdr:col>2</xdr:col>
      <xdr:colOff>571500</xdr:colOff>
      <xdr:row>74</xdr:row>
      <xdr:rowOff>390525</xdr:rowOff>
    </xdr:to>
    <xdr:pic>
      <xdr:nvPicPr>
        <xdr:cNvPr id="163" name="Immagine 98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457325" y="50796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75</xdr:row>
      <xdr:rowOff>9525</xdr:rowOff>
    </xdr:from>
    <xdr:to>
      <xdr:col>2</xdr:col>
      <xdr:colOff>542925</xdr:colOff>
      <xdr:row>75</xdr:row>
      <xdr:rowOff>390525</xdr:rowOff>
    </xdr:to>
    <xdr:pic>
      <xdr:nvPicPr>
        <xdr:cNvPr id="164" name="Immagine 99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457325" y="5155882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76</xdr:row>
      <xdr:rowOff>9525</xdr:rowOff>
    </xdr:from>
    <xdr:to>
      <xdr:col>2</xdr:col>
      <xdr:colOff>571500</xdr:colOff>
      <xdr:row>76</xdr:row>
      <xdr:rowOff>390525</xdr:rowOff>
    </xdr:to>
    <xdr:pic>
      <xdr:nvPicPr>
        <xdr:cNvPr id="165" name="Immagine 10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457325" y="52320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77</xdr:row>
      <xdr:rowOff>9525</xdr:rowOff>
    </xdr:from>
    <xdr:to>
      <xdr:col>2</xdr:col>
      <xdr:colOff>571500</xdr:colOff>
      <xdr:row>77</xdr:row>
      <xdr:rowOff>390525</xdr:rowOff>
    </xdr:to>
    <xdr:pic>
      <xdr:nvPicPr>
        <xdr:cNvPr id="166" name="Immagine 10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457325" y="53082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78</xdr:row>
      <xdr:rowOff>9525</xdr:rowOff>
    </xdr:from>
    <xdr:to>
      <xdr:col>2</xdr:col>
      <xdr:colOff>571500</xdr:colOff>
      <xdr:row>78</xdr:row>
      <xdr:rowOff>390525</xdr:rowOff>
    </xdr:to>
    <xdr:pic>
      <xdr:nvPicPr>
        <xdr:cNvPr id="167" name="Immagine 102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457325" y="53844825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351</xdr:row>
      <xdr:rowOff>9525</xdr:rowOff>
    </xdr:from>
    <xdr:to>
      <xdr:col>2</xdr:col>
      <xdr:colOff>647700</xdr:colOff>
      <xdr:row>351</xdr:row>
      <xdr:rowOff>438150</xdr:rowOff>
    </xdr:to>
    <xdr:pic>
      <xdr:nvPicPr>
        <xdr:cNvPr id="168" name="Immagine 106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343025" y="234553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352</xdr:row>
      <xdr:rowOff>9525</xdr:rowOff>
    </xdr:from>
    <xdr:to>
      <xdr:col>2</xdr:col>
      <xdr:colOff>647700</xdr:colOff>
      <xdr:row>352</xdr:row>
      <xdr:rowOff>438150</xdr:rowOff>
    </xdr:to>
    <xdr:pic>
      <xdr:nvPicPr>
        <xdr:cNvPr id="169" name="Immagine 10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343025" y="235200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504</xdr:row>
      <xdr:rowOff>9525</xdr:rowOff>
    </xdr:from>
    <xdr:to>
      <xdr:col>2</xdr:col>
      <xdr:colOff>647700</xdr:colOff>
      <xdr:row>504</xdr:row>
      <xdr:rowOff>581025</xdr:rowOff>
    </xdr:to>
    <xdr:pic>
      <xdr:nvPicPr>
        <xdr:cNvPr id="170" name="Immagine 127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343025" y="333651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548</xdr:row>
      <xdr:rowOff>9525</xdr:rowOff>
    </xdr:from>
    <xdr:to>
      <xdr:col>2</xdr:col>
      <xdr:colOff>647700</xdr:colOff>
      <xdr:row>548</xdr:row>
      <xdr:rowOff>438150</xdr:rowOff>
    </xdr:to>
    <xdr:pic>
      <xdr:nvPicPr>
        <xdr:cNvPr id="171" name="Immagine 133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343025" y="362150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551</xdr:row>
      <xdr:rowOff>9525</xdr:rowOff>
    </xdr:from>
    <xdr:to>
      <xdr:col>2</xdr:col>
      <xdr:colOff>647700</xdr:colOff>
      <xdr:row>551</xdr:row>
      <xdr:rowOff>352425</xdr:rowOff>
    </xdr:to>
    <xdr:pic>
      <xdr:nvPicPr>
        <xdr:cNvPr id="172" name="Immagine 137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343025" y="3640931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552</xdr:row>
      <xdr:rowOff>9525</xdr:rowOff>
    </xdr:from>
    <xdr:to>
      <xdr:col>2</xdr:col>
      <xdr:colOff>647700</xdr:colOff>
      <xdr:row>552</xdr:row>
      <xdr:rowOff>438150</xdr:rowOff>
    </xdr:to>
    <xdr:pic>
      <xdr:nvPicPr>
        <xdr:cNvPr id="173" name="Immagine 140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343025" y="364740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553</xdr:row>
      <xdr:rowOff>9525</xdr:rowOff>
    </xdr:from>
    <xdr:to>
      <xdr:col>2</xdr:col>
      <xdr:colOff>647700</xdr:colOff>
      <xdr:row>553</xdr:row>
      <xdr:rowOff>352425</xdr:rowOff>
    </xdr:to>
    <xdr:pic>
      <xdr:nvPicPr>
        <xdr:cNvPr id="174" name="Immagine 14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343025" y="3653885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554</xdr:row>
      <xdr:rowOff>9525</xdr:rowOff>
    </xdr:from>
    <xdr:to>
      <xdr:col>2</xdr:col>
      <xdr:colOff>647700</xdr:colOff>
      <xdr:row>554</xdr:row>
      <xdr:rowOff>352425</xdr:rowOff>
    </xdr:to>
    <xdr:pic>
      <xdr:nvPicPr>
        <xdr:cNvPr id="175" name="Immagine 14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343025" y="3660362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555</xdr:row>
      <xdr:rowOff>9525</xdr:rowOff>
    </xdr:from>
    <xdr:to>
      <xdr:col>2</xdr:col>
      <xdr:colOff>647700</xdr:colOff>
      <xdr:row>555</xdr:row>
      <xdr:rowOff>352425</xdr:rowOff>
    </xdr:to>
    <xdr:pic>
      <xdr:nvPicPr>
        <xdr:cNvPr id="176" name="Immagine 146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343025" y="3666839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556</xdr:row>
      <xdr:rowOff>0</xdr:rowOff>
    </xdr:from>
    <xdr:to>
      <xdr:col>2</xdr:col>
      <xdr:colOff>647700</xdr:colOff>
      <xdr:row>556</xdr:row>
      <xdr:rowOff>276225</xdr:rowOff>
    </xdr:to>
    <xdr:pic>
      <xdr:nvPicPr>
        <xdr:cNvPr id="177" name="Immagine 147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343025" y="3673221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557</xdr:row>
      <xdr:rowOff>9525</xdr:rowOff>
    </xdr:from>
    <xdr:to>
      <xdr:col>2</xdr:col>
      <xdr:colOff>647700</xdr:colOff>
      <xdr:row>557</xdr:row>
      <xdr:rowOff>581025</xdr:rowOff>
    </xdr:to>
    <xdr:pic>
      <xdr:nvPicPr>
        <xdr:cNvPr id="178" name="Immagine 148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343025" y="367979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558</xdr:row>
      <xdr:rowOff>9525</xdr:rowOff>
    </xdr:from>
    <xdr:to>
      <xdr:col>2</xdr:col>
      <xdr:colOff>647700</xdr:colOff>
      <xdr:row>558</xdr:row>
      <xdr:rowOff>581025</xdr:rowOff>
    </xdr:to>
    <xdr:pic>
      <xdr:nvPicPr>
        <xdr:cNvPr id="179" name="Immagine 149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343025" y="368627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559</xdr:row>
      <xdr:rowOff>9525</xdr:rowOff>
    </xdr:from>
    <xdr:to>
      <xdr:col>2</xdr:col>
      <xdr:colOff>647700</xdr:colOff>
      <xdr:row>559</xdr:row>
      <xdr:rowOff>438150</xdr:rowOff>
    </xdr:to>
    <xdr:pic>
      <xdr:nvPicPr>
        <xdr:cNvPr id="180" name="Immagine 152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343025" y="369274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560</xdr:row>
      <xdr:rowOff>9525</xdr:rowOff>
    </xdr:from>
    <xdr:to>
      <xdr:col>2</xdr:col>
      <xdr:colOff>647700</xdr:colOff>
      <xdr:row>560</xdr:row>
      <xdr:rowOff>438150</xdr:rowOff>
    </xdr:to>
    <xdr:pic>
      <xdr:nvPicPr>
        <xdr:cNvPr id="181" name="Immagine 153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343025" y="369922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561</xdr:row>
      <xdr:rowOff>9525</xdr:rowOff>
    </xdr:from>
    <xdr:to>
      <xdr:col>2</xdr:col>
      <xdr:colOff>647700</xdr:colOff>
      <xdr:row>561</xdr:row>
      <xdr:rowOff>438150</xdr:rowOff>
    </xdr:to>
    <xdr:pic>
      <xdr:nvPicPr>
        <xdr:cNvPr id="182" name="Immagine 154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343025" y="370570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228</xdr:row>
      <xdr:rowOff>9525</xdr:rowOff>
    </xdr:from>
    <xdr:to>
      <xdr:col>2</xdr:col>
      <xdr:colOff>647700</xdr:colOff>
      <xdr:row>228</xdr:row>
      <xdr:rowOff>438150</xdr:rowOff>
    </xdr:to>
    <xdr:pic>
      <xdr:nvPicPr>
        <xdr:cNvPr id="183" name="Immagine 155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343025" y="154886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150</xdr:row>
      <xdr:rowOff>9525</xdr:rowOff>
    </xdr:from>
    <xdr:to>
      <xdr:col>2</xdr:col>
      <xdr:colOff>647700</xdr:colOff>
      <xdr:row>150</xdr:row>
      <xdr:rowOff>438150</xdr:rowOff>
    </xdr:to>
    <xdr:pic>
      <xdr:nvPicPr>
        <xdr:cNvPr id="184" name="Immagine 156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343025" y="104365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549</xdr:row>
      <xdr:rowOff>9525</xdr:rowOff>
    </xdr:from>
    <xdr:to>
      <xdr:col>2</xdr:col>
      <xdr:colOff>647700</xdr:colOff>
      <xdr:row>549</xdr:row>
      <xdr:rowOff>390525</xdr:rowOff>
    </xdr:to>
    <xdr:pic>
      <xdr:nvPicPr>
        <xdr:cNvPr id="185" name="Immagine 16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343025" y="3627977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550</xdr:row>
      <xdr:rowOff>9525</xdr:rowOff>
    </xdr:from>
    <xdr:to>
      <xdr:col>2</xdr:col>
      <xdr:colOff>647700</xdr:colOff>
      <xdr:row>550</xdr:row>
      <xdr:rowOff>390525</xdr:rowOff>
    </xdr:to>
    <xdr:pic>
      <xdr:nvPicPr>
        <xdr:cNvPr id="186" name="Immagine 16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343025" y="3634454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567</xdr:row>
      <xdr:rowOff>9525</xdr:rowOff>
    </xdr:from>
    <xdr:to>
      <xdr:col>2</xdr:col>
      <xdr:colOff>647700</xdr:colOff>
      <xdr:row>567</xdr:row>
      <xdr:rowOff>438150</xdr:rowOff>
    </xdr:to>
    <xdr:pic>
      <xdr:nvPicPr>
        <xdr:cNvPr id="187" name="Immagine 179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343025" y="374456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319</xdr:row>
      <xdr:rowOff>9525</xdr:rowOff>
    </xdr:from>
    <xdr:to>
      <xdr:col>2</xdr:col>
      <xdr:colOff>647700</xdr:colOff>
      <xdr:row>319</xdr:row>
      <xdr:rowOff>581025</xdr:rowOff>
    </xdr:to>
    <xdr:pic>
      <xdr:nvPicPr>
        <xdr:cNvPr id="188" name="Immagine 182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343025" y="213826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320</xdr:row>
      <xdr:rowOff>9525</xdr:rowOff>
    </xdr:from>
    <xdr:to>
      <xdr:col>2</xdr:col>
      <xdr:colOff>647700</xdr:colOff>
      <xdr:row>320</xdr:row>
      <xdr:rowOff>581025</xdr:rowOff>
    </xdr:to>
    <xdr:pic>
      <xdr:nvPicPr>
        <xdr:cNvPr id="189" name="Immagine 183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343025" y="214474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321</xdr:row>
      <xdr:rowOff>9525</xdr:rowOff>
    </xdr:from>
    <xdr:to>
      <xdr:col>2</xdr:col>
      <xdr:colOff>647700</xdr:colOff>
      <xdr:row>321</xdr:row>
      <xdr:rowOff>581025</xdr:rowOff>
    </xdr:to>
    <xdr:pic>
      <xdr:nvPicPr>
        <xdr:cNvPr id="190" name="Immagine 184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343025" y="215122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322</xdr:row>
      <xdr:rowOff>9525</xdr:rowOff>
    </xdr:from>
    <xdr:to>
      <xdr:col>2</xdr:col>
      <xdr:colOff>647700</xdr:colOff>
      <xdr:row>322</xdr:row>
      <xdr:rowOff>581025</xdr:rowOff>
    </xdr:to>
    <xdr:pic>
      <xdr:nvPicPr>
        <xdr:cNvPr id="191" name="Immagine 185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343025" y="215769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123</xdr:row>
      <xdr:rowOff>9525</xdr:rowOff>
    </xdr:from>
    <xdr:to>
      <xdr:col>2</xdr:col>
      <xdr:colOff>647700</xdr:colOff>
      <xdr:row>123</xdr:row>
      <xdr:rowOff>438150</xdr:rowOff>
    </xdr:to>
    <xdr:pic>
      <xdr:nvPicPr>
        <xdr:cNvPr id="192" name="Immagine 186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343025" y="86877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162</xdr:row>
      <xdr:rowOff>9525</xdr:rowOff>
    </xdr:from>
    <xdr:to>
      <xdr:col>2</xdr:col>
      <xdr:colOff>647700</xdr:colOff>
      <xdr:row>162</xdr:row>
      <xdr:rowOff>390525</xdr:rowOff>
    </xdr:to>
    <xdr:pic>
      <xdr:nvPicPr>
        <xdr:cNvPr id="193" name="Immagine 188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343025" y="112137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163</xdr:row>
      <xdr:rowOff>9525</xdr:rowOff>
    </xdr:from>
    <xdr:to>
      <xdr:col>2</xdr:col>
      <xdr:colOff>647700</xdr:colOff>
      <xdr:row>163</xdr:row>
      <xdr:rowOff>390525</xdr:rowOff>
    </xdr:to>
    <xdr:pic>
      <xdr:nvPicPr>
        <xdr:cNvPr id="194" name="Immagine 189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343025" y="112785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164</xdr:row>
      <xdr:rowOff>9525</xdr:rowOff>
    </xdr:from>
    <xdr:to>
      <xdr:col>2</xdr:col>
      <xdr:colOff>647700</xdr:colOff>
      <xdr:row>164</xdr:row>
      <xdr:rowOff>390525</xdr:rowOff>
    </xdr:to>
    <xdr:pic>
      <xdr:nvPicPr>
        <xdr:cNvPr id="195" name="Immagine 190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343025" y="113433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165</xdr:row>
      <xdr:rowOff>9525</xdr:rowOff>
    </xdr:from>
    <xdr:to>
      <xdr:col>2</xdr:col>
      <xdr:colOff>647700</xdr:colOff>
      <xdr:row>165</xdr:row>
      <xdr:rowOff>390525</xdr:rowOff>
    </xdr:to>
    <xdr:pic>
      <xdr:nvPicPr>
        <xdr:cNvPr id="196" name="Immagine 19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343025" y="114080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586</xdr:row>
      <xdr:rowOff>9525</xdr:rowOff>
    </xdr:from>
    <xdr:to>
      <xdr:col>2</xdr:col>
      <xdr:colOff>647700</xdr:colOff>
      <xdr:row>586</xdr:row>
      <xdr:rowOff>390525</xdr:rowOff>
    </xdr:to>
    <xdr:pic>
      <xdr:nvPicPr>
        <xdr:cNvPr id="197" name="Immagine 199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343025" y="386762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347</xdr:row>
      <xdr:rowOff>9525</xdr:rowOff>
    </xdr:from>
    <xdr:to>
      <xdr:col>2</xdr:col>
      <xdr:colOff>647700</xdr:colOff>
      <xdr:row>347</xdr:row>
      <xdr:rowOff>581025</xdr:rowOff>
    </xdr:to>
    <xdr:pic>
      <xdr:nvPicPr>
        <xdr:cNvPr id="198" name="Immagine 209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343025" y="231962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348</xdr:row>
      <xdr:rowOff>9525</xdr:rowOff>
    </xdr:from>
    <xdr:to>
      <xdr:col>2</xdr:col>
      <xdr:colOff>647700</xdr:colOff>
      <xdr:row>348</xdr:row>
      <xdr:rowOff>581025</xdr:rowOff>
    </xdr:to>
    <xdr:pic>
      <xdr:nvPicPr>
        <xdr:cNvPr id="199" name="Immagine 21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343025" y="232610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349</xdr:row>
      <xdr:rowOff>9525</xdr:rowOff>
    </xdr:from>
    <xdr:to>
      <xdr:col>2</xdr:col>
      <xdr:colOff>647700</xdr:colOff>
      <xdr:row>349</xdr:row>
      <xdr:rowOff>581025</xdr:rowOff>
    </xdr:to>
    <xdr:pic>
      <xdr:nvPicPr>
        <xdr:cNvPr id="200" name="Immagine 21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343025" y="233257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141</xdr:row>
      <xdr:rowOff>9525</xdr:rowOff>
    </xdr:from>
    <xdr:to>
      <xdr:col>2</xdr:col>
      <xdr:colOff>666750</xdr:colOff>
      <xdr:row>141</xdr:row>
      <xdr:rowOff>581025</xdr:rowOff>
    </xdr:to>
    <xdr:pic>
      <xdr:nvPicPr>
        <xdr:cNvPr id="201" name="Immagine 2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333500" y="985361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142</xdr:row>
      <xdr:rowOff>9525</xdr:rowOff>
    </xdr:from>
    <xdr:to>
      <xdr:col>2</xdr:col>
      <xdr:colOff>666750</xdr:colOff>
      <xdr:row>142</xdr:row>
      <xdr:rowOff>581025</xdr:rowOff>
    </xdr:to>
    <xdr:pic>
      <xdr:nvPicPr>
        <xdr:cNvPr id="202" name="Immagine 2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333500" y="991838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404</xdr:row>
      <xdr:rowOff>9525</xdr:rowOff>
    </xdr:from>
    <xdr:to>
      <xdr:col>2</xdr:col>
      <xdr:colOff>590550</xdr:colOff>
      <xdr:row>404</xdr:row>
      <xdr:rowOff>438150</xdr:rowOff>
    </xdr:to>
    <xdr:pic>
      <xdr:nvPicPr>
        <xdr:cNvPr id="203" name="Immagine 2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390650" y="2688812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405</xdr:row>
      <xdr:rowOff>9525</xdr:rowOff>
    </xdr:from>
    <xdr:to>
      <xdr:col>2</xdr:col>
      <xdr:colOff>590550</xdr:colOff>
      <xdr:row>405</xdr:row>
      <xdr:rowOff>438150</xdr:rowOff>
    </xdr:to>
    <xdr:pic>
      <xdr:nvPicPr>
        <xdr:cNvPr id="204" name="Immagine 216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390650" y="2695289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406</xdr:row>
      <xdr:rowOff>9525</xdr:rowOff>
    </xdr:from>
    <xdr:to>
      <xdr:col>2</xdr:col>
      <xdr:colOff>571500</xdr:colOff>
      <xdr:row>406</xdr:row>
      <xdr:rowOff>438150</xdr:rowOff>
    </xdr:to>
    <xdr:pic>
      <xdr:nvPicPr>
        <xdr:cNvPr id="205" name="Immagine 21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428750" y="270176625"/>
          <a:ext cx="371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407</xdr:row>
      <xdr:rowOff>9525</xdr:rowOff>
    </xdr:from>
    <xdr:to>
      <xdr:col>2</xdr:col>
      <xdr:colOff>590550</xdr:colOff>
      <xdr:row>407</xdr:row>
      <xdr:rowOff>438150</xdr:rowOff>
    </xdr:to>
    <xdr:pic>
      <xdr:nvPicPr>
        <xdr:cNvPr id="206" name="Immagine 219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419225" y="27082432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401</xdr:row>
      <xdr:rowOff>9525</xdr:rowOff>
    </xdr:from>
    <xdr:to>
      <xdr:col>2</xdr:col>
      <xdr:colOff>590550</xdr:colOff>
      <xdr:row>401</xdr:row>
      <xdr:rowOff>390525</xdr:rowOff>
    </xdr:to>
    <xdr:pic>
      <xdr:nvPicPr>
        <xdr:cNvPr id="207" name="Immagine 222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419225" y="266938125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402</xdr:row>
      <xdr:rowOff>9525</xdr:rowOff>
    </xdr:from>
    <xdr:to>
      <xdr:col>2</xdr:col>
      <xdr:colOff>571500</xdr:colOff>
      <xdr:row>402</xdr:row>
      <xdr:rowOff>390525</xdr:rowOff>
    </xdr:to>
    <xdr:pic>
      <xdr:nvPicPr>
        <xdr:cNvPr id="208" name="Immagine 223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428750" y="267585825"/>
          <a:ext cx="371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403</xdr:row>
      <xdr:rowOff>9525</xdr:rowOff>
    </xdr:from>
    <xdr:to>
      <xdr:col>2</xdr:col>
      <xdr:colOff>590550</xdr:colOff>
      <xdr:row>403</xdr:row>
      <xdr:rowOff>390525</xdr:rowOff>
    </xdr:to>
    <xdr:pic>
      <xdr:nvPicPr>
        <xdr:cNvPr id="209" name="Immagine 224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419225" y="268233525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328</xdr:row>
      <xdr:rowOff>9525</xdr:rowOff>
    </xdr:from>
    <xdr:to>
      <xdr:col>2</xdr:col>
      <xdr:colOff>647700</xdr:colOff>
      <xdr:row>328</xdr:row>
      <xdr:rowOff>438150</xdr:rowOff>
    </xdr:to>
    <xdr:pic>
      <xdr:nvPicPr>
        <xdr:cNvPr id="210" name="Immagine 225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343025" y="219656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329</xdr:row>
      <xdr:rowOff>9525</xdr:rowOff>
    </xdr:from>
    <xdr:to>
      <xdr:col>2</xdr:col>
      <xdr:colOff>647700</xdr:colOff>
      <xdr:row>329</xdr:row>
      <xdr:rowOff>438150</xdr:rowOff>
    </xdr:to>
    <xdr:pic>
      <xdr:nvPicPr>
        <xdr:cNvPr id="211" name="Immagine 226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343025" y="220303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327</xdr:row>
      <xdr:rowOff>9525</xdr:rowOff>
    </xdr:from>
    <xdr:to>
      <xdr:col>2</xdr:col>
      <xdr:colOff>647700</xdr:colOff>
      <xdr:row>327</xdr:row>
      <xdr:rowOff>438150</xdr:rowOff>
    </xdr:to>
    <xdr:pic>
      <xdr:nvPicPr>
        <xdr:cNvPr id="212" name="Immagine 22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343025" y="219008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571</xdr:row>
      <xdr:rowOff>9525</xdr:rowOff>
    </xdr:from>
    <xdr:to>
      <xdr:col>2</xdr:col>
      <xdr:colOff>647700</xdr:colOff>
      <xdr:row>571</xdr:row>
      <xdr:rowOff>390525</xdr:rowOff>
    </xdr:to>
    <xdr:pic>
      <xdr:nvPicPr>
        <xdr:cNvPr id="213" name="Immagine 243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343025" y="3770471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572</xdr:row>
      <xdr:rowOff>9525</xdr:rowOff>
    </xdr:from>
    <xdr:to>
      <xdr:col>2</xdr:col>
      <xdr:colOff>647700</xdr:colOff>
      <xdr:row>572</xdr:row>
      <xdr:rowOff>390525</xdr:rowOff>
    </xdr:to>
    <xdr:pic>
      <xdr:nvPicPr>
        <xdr:cNvPr id="214" name="Immagine 247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343025" y="377694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573</xdr:row>
      <xdr:rowOff>9525</xdr:rowOff>
    </xdr:from>
    <xdr:to>
      <xdr:col>2</xdr:col>
      <xdr:colOff>647700</xdr:colOff>
      <xdr:row>573</xdr:row>
      <xdr:rowOff>390525</xdr:rowOff>
    </xdr:to>
    <xdr:pic>
      <xdr:nvPicPr>
        <xdr:cNvPr id="215" name="Immagine 249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343025" y="378342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574</xdr:row>
      <xdr:rowOff>9525</xdr:rowOff>
    </xdr:from>
    <xdr:to>
      <xdr:col>2</xdr:col>
      <xdr:colOff>647700</xdr:colOff>
      <xdr:row>574</xdr:row>
      <xdr:rowOff>390525</xdr:rowOff>
    </xdr:to>
    <xdr:pic>
      <xdr:nvPicPr>
        <xdr:cNvPr id="216" name="Immagine 251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343025" y="378990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575</xdr:row>
      <xdr:rowOff>9525</xdr:rowOff>
    </xdr:from>
    <xdr:to>
      <xdr:col>2</xdr:col>
      <xdr:colOff>647700</xdr:colOff>
      <xdr:row>575</xdr:row>
      <xdr:rowOff>390525</xdr:rowOff>
    </xdr:to>
    <xdr:pic>
      <xdr:nvPicPr>
        <xdr:cNvPr id="217" name="Immagine 254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343025" y="379637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576</xdr:row>
      <xdr:rowOff>9525</xdr:rowOff>
    </xdr:from>
    <xdr:to>
      <xdr:col>2</xdr:col>
      <xdr:colOff>647700</xdr:colOff>
      <xdr:row>576</xdr:row>
      <xdr:rowOff>390525</xdr:rowOff>
    </xdr:to>
    <xdr:pic>
      <xdr:nvPicPr>
        <xdr:cNvPr id="218" name="Immagine 255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343025" y="380285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232</xdr:row>
      <xdr:rowOff>9525</xdr:rowOff>
    </xdr:from>
    <xdr:to>
      <xdr:col>2</xdr:col>
      <xdr:colOff>647700</xdr:colOff>
      <xdr:row>232</xdr:row>
      <xdr:rowOff>581025</xdr:rowOff>
    </xdr:to>
    <xdr:pic>
      <xdr:nvPicPr>
        <xdr:cNvPr id="219" name="Immagine 264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343025" y="157476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543</xdr:row>
      <xdr:rowOff>9525</xdr:rowOff>
    </xdr:from>
    <xdr:to>
      <xdr:col>2</xdr:col>
      <xdr:colOff>647700</xdr:colOff>
      <xdr:row>543</xdr:row>
      <xdr:rowOff>390525</xdr:rowOff>
    </xdr:to>
    <xdr:pic>
      <xdr:nvPicPr>
        <xdr:cNvPr id="220" name="Immagine 265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343025" y="358911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87</xdr:row>
      <xdr:rowOff>9525</xdr:rowOff>
    </xdr:from>
    <xdr:to>
      <xdr:col>2</xdr:col>
      <xdr:colOff>647700</xdr:colOff>
      <xdr:row>87</xdr:row>
      <xdr:rowOff>581025</xdr:rowOff>
    </xdr:to>
    <xdr:pic>
      <xdr:nvPicPr>
        <xdr:cNvPr id="221" name="Immagine 268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343025" y="60702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231</xdr:row>
      <xdr:rowOff>9525</xdr:rowOff>
    </xdr:from>
    <xdr:to>
      <xdr:col>2</xdr:col>
      <xdr:colOff>647700</xdr:colOff>
      <xdr:row>231</xdr:row>
      <xdr:rowOff>390525</xdr:rowOff>
    </xdr:to>
    <xdr:pic>
      <xdr:nvPicPr>
        <xdr:cNvPr id="222" name="Immagine 269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343025" y="1568291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117</xdr:row>
      <xdr:rowOff>9525</xdr:rowOff>
    </xdr:from>
    <xdr:to>
      <xdr:col>2</xdr:col>
      <xdr:colOff>647700</xdr:colOff>
      <xdr:row>117</xdr:row>
      <xdr:rowOff>390525</xdr:rowOff>
    </xdr:to>
    <xdr:pic>
      <xdr:nvPicPr>
        <xdr:cNvPr id="223" name="Immagine 270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343025" y="82991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336</xdr:row>
      <xdr:rowOff>9525</xdr:rowOff>
    </xdr:from>
    <xdr:to>
      <xdr:col>2</xdr:col>
      <xdr:colOff>647700</xdr:colOff>
      <xdr:row>336</xdr:row>
      <xdr:rowOff>390525</xdr:rowOff>
    </xdr:to>
    <xdr:pic>
      <xdr:nvPicPr>
        <xdr:cNvPr id="224" name="Immagine 271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343025" y="224837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547</xdr:row>
      <xdr:rowOff>9525</xdr:rowOff>
    </xdr:from>
    <xdr:to>
      <xdr:col>2</xdr:col>
      <xdr:colOff>647700</xdr:colOff>
      <xdr:row>547</xdr:row>
      <xdr:rowOff>390525</xdr:rowOff>
    </xdr:to>
    <xdr:pic>
      <xdr:nvPicPr>
        <xdr:cNvPr id="225" name="Immagine 272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343025" y="361502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372</xdr:row>
      <xdr:rowOff>9525</xdr:rowOff>
    </xdr:from>
    <xdr:to>
      <xdr:col>2</xdr:col>
      <xdr:colOff>628650</xdr:colOff>
      <xdr:row>372</xdr:row>
      <xdr:rowOff>390525</xdr:rowOff>
    </xdr:to>
    <xdr:pic>
      <xdr:nvPicPr>
        <xdr:cNvPr id="226" name="Immagine 273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381125" y="248154825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373</xdr:row>
      <xdr:rowOff>9525</xdr:rowOff>
    </xdr:from>
    <xdr:to>
      <xdr:col>2</xdr:col>
      <xdr:colOff>638175</xdr:colOff>
      <xdr:row>373</xdr:row>
      <xdr:rowOff>390525</xdr:rowOff>
    </xdr:to>
    <xdr:pic>
      <xdr:nvPicPr>
        <xdr:cNvPr id="227" name="Immagine 274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371600" y="248802525"/>
          <a:ext cx="495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167</xdr:row>
      <xdr:rowOff>9525</xdr:rowOff>
    </xdr:from>
    <xdr:to>
      <xdr:col>2</xdr:col>
      <xdr:colOff>647700</xdr:colOff>
      <xdr:row>167</xdr:row>
      <xdr:rowOff>581025</xdr:rowOff>
    </xdr:to>
    <xdr:pic>
      <xdr:nvPicPr>
        <xdr:cNvPr id="228" name="Immagine 28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343025" y="115376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168</xdr:row>
      <xdr:rowOff>9525</xdr:rowOff>
    </xdr:from>
    <xdr:to>
      <xdr:col>2</xdr:col>
      <xdr:colOff>647700</xdr:colOff>
      <xdr:row>168</xdr:row>
      <xdr:rowOff>581025</xdr:rowOff>
    </xdr:to>
    <xdr:pic>
      <xdr:nvPicPr>
        <xdr:cNvPr id="229" name="Immagine 289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343025" y="116024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169</xdr:row>
      <xdr:rowOff>9525</xdr:rowOff>
    </xdr:from>
    <xdr:to>
      <xdr:col>2</xdr:col>
      <xdr:colOff>647700</xdr:colOff>
      <xdr:row>169</xdr:row>
      <xdr:rowOff>581025</xdr:rowOff>
    </xdr:to>
    <xdr:pic>
      <xdr:nvPicPr>
        <xdr:cNvPr id="230" name="Immagine 290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343025" y="116671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192</xdr:row>
      <xdr:rowOff>9525</xdr:rowOff>
    </xdr:from>
    <xdr:to>
      <xdr:col>2</xdr:col>
      <xdr:colOff>647700</xdr:colOff>
      <xdr:row>192</xdr:row>
      <xdr:rowOff>438150</xdr:rowOff>
    </xdr:to>
    <xdr:pic>
      <xdr:nvPicPr>
        <xdr:cNvPr id="231" name="Immagine 299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343025" y="131568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193</xdr:row>
      <xdr:rowOff>9525</xdr:rowOff>
    </xdr:from>
    <xdr:to>
      <xdr:col>2</xdr:col>
      <xdr:colOff>647700</xdr:colOff>
      <xdr:row>193</xdr:row>
      <xdr:rowOff>581025</xdr:rowOff>
    </xdr:to>
    <xdr:pic>
      <xdr:nvPicPr>
        <xdr:cNvPr id="232" name="Immagine 300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343025" y="132216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194</xdr:row>
      <xdr:rowOff>9525</xdr:rowOff>
    </xdr:from>
    <xdr:to>
      <xdr:col>2</xdr:col>
      <xdr:colOff>647700</xdr:colOff>
      <xdr:row>194</xdr:row>
      <xdr:rowOff>438150</xdr:rowOff>
    </xdr:to>
    <xdr:pic>
      <xdr:nvPicPr>
        <xdr:cNvPr id="233" name="Immagine 301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343025" y="132864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195</xdr:row>
      <xdr:rowOff>9525</xdr:rowOff>
    </xdr:from>
    <xdr:to>
      <xdr:col>2</xdr:col>
      <xdr:colOff>647700</xdr:colOff>
      <xdr:row>195</xdr:row>
      <xdr:rowOff>438150</xdr:rowOff>
    </xdr:to>
    <xdr:pic>
      <xdr:nvPicPr>
        <xdr:cNvPr id="234" name="Immagine 302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343025" y="133511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196</xdr:row>
      <xdr:rowOff>9525</xdr:rowOff>
    </xdr:from>
    <xdr:to>
      <xdr:col>2</xdr:col>
      <xdr:colOff>647700</xdr:colOff>
      <xdr:row>196</xdr:row>
      <xdr:rowOff>438150</xdr:rowOff>
    </xdr:to>
    <xdr:pic>
      <xdr:nvPicPr>
        <xdr:cNvPr id="235" name="Immagine 303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343025" y="134159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84</xdr:row>
      <xdr:rowOff>9525</xdr:rowOff>
    </xdr:from>
    <xdr:to>
      <xdr:col>2</xdr:col>
      <xdr:colOff>647700</xdr:colOff>
      <xdr:row>84</xdr:row>
      <xdr:rowOff>438150</xdr:rowOff>
    </xdr:to>
    <xdr:pic>
      <xdr:nvPicPr>
        <xdr:cNvPr id="236" name="Immagine 30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343025" y="58416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85</xdr:row>
      <xdr:rowOff>9525</xdr:rowOff>
    </xdr:from>
    <xdr:to>
      <xdr:col>2</xdr:col>
      <xdr:colOff>647700</xdr:colOff>
      <xdr:row>85</xdr:row>
      <xdr:rowOff>581025</xdr:rowOff>
    </xdr:to>
    <xdr:pic>
      <xdr:nvPicPr>
        <xdr:cNvPr id="237" name="Immagine 30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343025" y="59178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149</xdr:row>
      <xdr:rowOff>9525</xdr:rowOff>
    </xdr:from>
    <xdr:to>
      <xdr:col>2</xdr:col>
      <xdr:colOff>647700</xdr:colOff>
      <xdr:row>149</xdr:row>
      <xdr:rowOff>581025</xdr:rowOff>
    </xdr:to>
    <xdr:pic>
      <xdr:nvPicPr>
        <xdr:cNvPr id="238" name="Immagine 310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343025" y="103717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110</xdr:row>
      <xdr:rowOff>9525</xdr:rowOff>
    </xdr:from>
    <xdr:to>
      <xdr:col>2</xdr:col>
      <xdr:colOff>647700</xdr:colOff>
      <xdr:row>110</xdr:row>
      <xdr:rowOff>581025</xdr:rowOff>
    </xdr:to>
    <xdr:pic>
      <xdr:nvPicPr>
        <xdr:cNvPr id="239" name="Immagine 311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343025" y="78228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227</xdr:row>
      <xdr:rowOff>9525</xdr:rowOff>
    </xdr:from>
    <xdr:to>
      <xdr:col>2</xdr:col>
      <xdr:colOff>647700</xdr:colOff>
      <xdr:row>227</xdr:row>
      <xdr:rowOff>581025</xdr:rowOff>
    </xdr:to>
    <xdr:pic>
      <xdr:nvPicPr>
        <xdr:cNvPr id="240" name="Immagine 31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343025" y="154238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544</xdr:row>
      <xdr:rowOff>9525</xdr:rowOff>
    </xdr:from>
    <xdr:to>
      <xdr:col>2</xdr:col>
      <xdr:colOff>647700</xdr:colOff>
      <xdr:row>544</xdr:row>
      <xdr:rowOff>390525</xdr:rowOff>
    </xdr:to>
    <xdr:pic>
      <xdr:nvPicPr>
        <xdr:cNvPr id="241" name="Immagine 316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343025" y="359559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307</xdr:row>
      <xdr:rowOff>9525</xdr:rowOff>
    </xdr:from>
    <xdr:to>
      <xdr:col>2</xdr:col>
      <xdr:colOff>647700</xdr:colOff>
      <xdr:row>307</xdr:row>
      <xdr:rowOff>438150</xdr:rowOff>
    </xdr:to>
    <xdr:pic>
      <xdr:nvPicPr>
        <xdr:cNvPr id="242" name="Immagine 325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343025" y="206054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86</xdr:row>
      <xdr:rowOff>9525</xdr:rowOff>
    </xdr:from>
    <xdr:to>
      <xdr:col>2</xdr:col>
      <xdr:colOff>647700</xdr:colOff>
      <xdr:row>86</xdr:row>
      <xdr:rowOff>438150</xdr:rowOff>
    </xdr:to>
    <xdr:pic>
      <xdr:nvPicPr>
        <xdr:cNvPr id="243" name="Immagine 328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343025" y="59940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66</xdr:row>
      <xdr:rowOff>9525</xdr:rowOff>
    </xdr:from>
    <xdr:to>
      <xdr:col>2</xdr:col>
      <xdr:colOff>647700</xdr:colOff>
      <xdr:row>66</xdr:row>
      <xdr:rowOff>581025</xdr:rowOff>
    </xdr:to>
    <xdr:pic>
      <xdr:nvPicPr>
        <xdr:cNvPr id="244" name="Immagine 330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343025" y="44700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146</xdr:row>
      <xdr:rowOff>9525</xdr:rowOff>
    </xdr:from>
    <xdr:to>
      <xdr:col>2</xdr:col>
      <xdr:colOff>561975</xdr:colOff>
      <xdr:row>146</xdr:row>
      <xdr:rowOff>581025</xdr:rowOff>
    </xdr:to>
    <xdr:pic>
      <xdr:nvPicPr>
        <xdr:cNvPr id="245" name="Immagine 333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438275" y="101774625"/>
          <a:ext cx="352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147</xdr:row>
      <xdr:rowOff>9525</xdr:rowOff>
    </xdr:from>
    <xdr:to>
      <xdr:col>2</xdr:col>
      <xdr:colOff>571500</xdr:colOff>
      <xdr:row>147</xdr:row>
      <xdr:rowOff>581025</xdr:rowOff>
    </xdr:to>
    <xdr:pic>
      <xdr:nvPicPr>
        <xdr:cNvPr id="246" name="Immagine 334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428750" y="102422325"/>
          <a:ext cx="3714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346</xdr:row>
      <xdr:rowOff>9525</xdr:rowOff>
    </xdr:from>
    <xdr:to>
      <xdr:col>2</xdr:col>
      <xdr:colOff>647700</xdr:colOff>
      <xdr:row>346</xdr:row>
      <xdr:rowOff>581025</xdr:rowOff>
    </xdr:to>
    <xdr:pic>
      <xdr:nvPicPr>
        <xdr:cNvPr id="247" name="Immagine 339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343025" y="231314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111</xdr:row>
      <xdr:rowOff>9525</xdr:rowOff>
    </xdr:from>
    <xdr:to>
      <xdr:col>2</xdr:col>
      <xdr:colOff>647700</xdr:colOff>
      <xdr:row>111</xdr:row>
      <xdr:rowOff>438150</xdr:rowOff>
    </xdr:to>
    <xdr:pic>
      <xdr:nvPicPr>
        <xdr:cNvPr id="248" name="Immagine 354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343025" y="78990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112</xdr:row>
      <xdr:rowOff>9525</xdr:rowOff>
    </xdr:from>
    <xdr:to>
      <xdr:col>2</xdr:col>
      <xdr:colOff>647700</xdr:colOff>
      <xdr:row>112</xdr:row>
      <xdr:rowOff>438150</xdr:rowOff>
    </xdr:to>
    <xdr:pic>
      <xdr:nvPicPr>
        <xdr:cNvPr id="249" name="Immagine 356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343025" y="79752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113</xdr:row>
      <xdr:rowOff>9525</xdr:rowOff>
    </xdr:from>
    <xdr:to>
      <xdr:col>2</xdr:col>
      <xdr:colOff>647700</xdr:colOff>
      <xdr:row>113</xdr:row>
      <xdr:rowOff>581025</xdr:rowOff>
    </xdr:to>
    <xdr:pic>
      <xdr:nvPicPr>
        <xdr:cNvPr id="250" name="Immagine 357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343025" y="80400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114</xdr:row>
      <xdr:rowOff>9525</xdr:rowOff>
    </xdr:from>
    <xdr:to>
      <xdr:col>2</xdr:col>
      <xdr:colOff>647700</xdr:colOff>
      <xdr:row>114</xdr:row>
      <xdr:rowOff>438150</xdr:rowOff>
    </xdr:to>
    <xdr:pic>
      <xdr:nvPicPr>
        <xdr:cNvPr id="251" name="Immagine 359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343025" y="81048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109</xdr:row>
      <xdr:rowOff>66675</xdr:rowOff>
    </xdr:from>
    <xdr:to>
      <xdr:col>2</xdr:col>
      <xdr:colOff>762000</xdr:colOff>
      <xdr:row>109</xdr:row>
      <xdr:rowOff>419100</xdr:rowOff>
    </xdr:to>
    <xdr:pic>
      <xdr:nvPicPr>
        <xdr:cNvPr id="252" name="Immagine 362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238250" y="77523975"/>
          <a:ext cx="7524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151</xdr:row>
      <xdr:rowOff>9525</xdr:rowOff>
    </xdr:from>
    <xdr:to>
      <xdr:col>2</xdr:col>
      <xdr:colOff>590550</xdr:colOff>
      <xdr:row>151</xdr:row>
      <xdr:rowOff>581025</xdr:rowOff>
    </xdr:to>
    <xdr:pic>
      <xdr:nvPicPr>
        <xdr:cNvPr id="253" name="Immagine 368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419225" y="105013125"/>
          <a:ext cx="400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152</xdr:row>
      <xdr:rowOff>9525</xdr:rowOff>
    </xdr:from>
    <xdr:to>
      <xdr:col>2</xdr:col>
      <xdr:colOff>600075</xdr:colOff>
      <xdr:row>152</xdr:row>
      <xdr:rowOff>581025</xdr:rowOff>
    </xdr:to>
    <xdr:pic>
      <xdr:nvPicPr>
        <xdr:cNvPr id="254" name="Immagine 369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400175" y="105660825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79</xdr:row>
      <xdr:rowOff>9525</xdr:rowOff>
    </xdr:from>
    <xdr:to>
      <xdr:col>2</xdr:col>
      <xdr:colOff>533400</xdr:colOff>
      <xdr:row>79</xdr:row>
      <xdr:rowOff>390525</xdr:rowOff>
    </xdr:to>
    <xdr:pic>
      <xdr:nvPicPr>
        <xdr:cNvPr id="255" name="Immagine 397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476375" y="5460682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80</xdr:row>
      <xdr:rowOff>9525</xdr:rowOff>
    </xdr:from>
    <xdr:to>
      <xdr:col>2</xdr:col>
      <xdr:colOff>533400</xdr:colOff>
      <xdr:row>80</xdr:row>
      <xdr:rowOff>390525</xdr:rowOff>
    </xdr:to>
    <xdr:pic>
      <xdr:nvPicPr>
        <xdr:cNvPr id="256" name="Immagine 39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476375" y="5536882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81</xdr:row>
      <xdr:rowOff>9525</xdr:rowOff>
    </xdr:from>
    <xdr:to>
      <xdr:col>2</xdr:col>
      <xdr:colOff>533400</xdr:colOff>
      <xdr:row>81</xdr:row>
      <xdr:rowOff>390525</xdr:rowOff>
    </xdr:to>
    <xdr:pic>
      <xdr:nvPicPr>
        <xdr:cNvPr id="257" name="Immagine 39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476375" y="5613082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148</xdr:row>
      <xdr:rowOff>9525</xdr:rowOff>
    </xdr:from>
    <xdr:to>
      <xdr:col>2</xdr:col>
      <xdr:colOff>647700</xdr:colOff>
      <xdr:row>148</xdr:row>
      <xdr:rowOff>581025</xdr:rowOff>
    </xdr:to>
    <xdr:pic>
      <xdr:nvPicPr>
        <xdr:cNvPr id="258" name="Immagine 415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343025" y="103070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159</xdr:row>
      <xdr:rowOff>9525</xdr:rowOff>
    </xdr:from>
    <xdr:to>
      <xdr:col>2</xdr:col>
      <xdr:colOff>647700</xdr:colOff>
      <xdr:row>159</xdr:row>
      <xdr:rowOff>581025</xdr:rowOff>
    </xdr:to>
    <xdr:pic>
      <xdr:nvPicPr>
        <xdr:cNvPr id="259" name="Immagine 41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343025" y="110194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155</xdr:row>
      <xdr:rowOff>9525</xdr:rowOff>
    </xdr:from>
    <xdr:to>
      <xdr:col>2</xdr:col>
      <xdr:colOff>647700</xdr:colOff>
      <xdr:row>155</xdr:row>
      <xdr:rowOff>390525</xdr:rowOff>
    </xdr:to>
    <xdr:pic>
      <xdr:nvPicPr>
        <xdr:cNvPr id="260" name="Immagine 41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343025" y="107603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158</xdr:row>
      <xdr:rowOff>9525</xdr:rowOff>
    </xdr:from>
    <xdr:to>
      <xdr:col>2</xdr:col>
      <xdr:colOff>647700</xdr:colOff>
      <xdr:row>158</xdr:row>
      <xdr:rowOff>581025</xdr:rowOff>
    </xdr:to>
    <xdr:pic>
      <xdr:nvPicPr>
        <xdr:cNvPr id="261" name="Immagine 42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343025" y="109547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160</xdr:row>
      <xdr:rowOff>9525</xdr:rowOff>
    </xdr:from>
    <xdr:to>
      <xdr:col>2</xdr:col>
      <xdr:colOff>647700</xdr:colOff>
      <xdr:row>160</xdr:row>
      <xdr:rowOff>581025</xdr:rowOff>
    </xdr:to>
    <xdr:pic>
      <xdr:nvPicPr>
        <xdr:cNvPr id="262" name="Immagine 42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343025" y="110842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172</xdr:row>
      <xdr:rowOff>9525</xdr:rowOff>
    </xdr:from>
    <xdr:to>
      <xdr:col>2</xdr:col>
      <xdr:colOff>647700</xdr:colOff>
      <xdr:row>172</xdr:row>
      <xdr:rowOff>390525</xdr:rowOff>
    </xdr:to>
    <xdr:pic>
      <xdr:nvPicPr>
        <xdr:cNvPr id="263" name="Immagine 42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343025" y="118614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173</xdr:row>
      <xdr:rowOff>9525</xdr:rowOff>
    </xdr:from>
    <xdr:to>
      <xdr:col>2</xdr:col>
      <xdr:colOff>647700</xdr:colOff>
      <xdr:row>173</xdr:row>
      <xdr:rowOff>390525</xdr:rowOff>
    </xdr:to>
    <xdr:pic>
      <xdr:nvPicPr>
        <xdr:cNvPr id="264" name="Immagine 42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343025" y="119262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174</xdr:row>
      <xdr:rowOff>9525</xdr:rowOff>
    </xdr:from>
    <xdr:to>
      <xdr:col>2</xdr:col>
      <xdr:colOff>647700</xdr:colOff>
      <xdr:row>174</xdr:row>
      <xdr:rowOff>390525</xdr:rowOff>
    </xdr:to>
    <xdr:pic>
      <xdr:nvPicPr>
        <xdr:cNvPr id="265" name="Immagine 42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343025" y="119910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184</xdr:row>
      <xdr:rowOff>9525</xdr:rowOff>
    </xdr:from>
    <xdr:to>
      <xdr:col>2</xdr:col>
      <xdr:colOff>647700</xdr:colOff>
      <xdr:row>184</xdr:row>
      <xdr:rowOff>390525</xdr:rowOff>
    </xdr:to>
    <xdr:pic>
      <xdr:nvPicPr>
        <xdr:cNvPr id="266" name="Immagine 42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343025" y="126387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185</xdr:row>
      <xdr:rowOff>9525</xdr:rowOff>
    </xdr:from>
    <xdr:to>
      <xdr:col>2</xdr:col>
      <xdr:colOff>647700</xdr:colOff>
      <xdr:row>185</xdr:row>
      <xdr:rowOff>390525</xdr:rowOff>
    </xdr:to>
    <xdr:pic>
      <xdr:nvPicPr>
        <xdr:cNvPr id="267" name="Immagine 42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343025" y="127034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178</xdr:row>
      <xdr:rowOff>9525</xdr:rowOff>
    </xdr:from>
    <xdr:to>
      <xdr:col>2</xdr:col>
      <xdr:colOff>647700</xdr:colOff>
      <xdr:row>178</xdr:row>
      <xdr:rowOff>581025</xdr:rowOff>
    </xdr:to>
    <xdr:pic>
      <xdr:nvPicPr>
        <xdr:cNvPr id="268" name="Immagine 428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343025" y="122501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179</xdr:row>
      <xdr:rowOff>9525</xdr:rowOff>
    </xdr:from>
    <xdr:to>
      <xdr:col>2</xdr:col>
      <xdr:colOff>647700</xdr:colOff>
      <xdr:row>179</xdr:row>
      <xdr:rowOff>390525</xdr:rowOff>
    </xdr:to>
    <xdr:pic>
      <xdr:nvPicPr>
        <xdr:cNvPr id="269" name="Immagine 429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343025" y="1231487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180</xdr:row>
      <xdr:rowOff>9525</xdr:rowOff>
    </xdr:from>
    <xdr:to>
      <xdr:col>2</xdr:col>
      <xdr:colOff>647700</xdr:colOff>
      <xdr:row>180</xdr:row>
      <xdr:rowOff>390525</xdr:rowOff>
    </xdr:to>
    <xdr:pic>
      <xdr:nvPicPr>
        <xdr:cNvPr id="270" name="Immagine 430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343025" y="1237964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181</xdr:row>
      <xdr:rowOff>9525</xdr:rowOff>
    </xdr:from>
    <xdr:to>
      <xdr:col>2</xdr:col>
      <xdr:colOff>647700</xdr:colOff>
      <xdr:row>181</xdr:row>
      <xdr:rowOff>581025</xdr:rowOff>
    </xdr:to>
    <xdr:pic>
      <xdr:nvPicPr>
        <xdr:cNvPr id="271" name="Immagine 431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343025" y="124444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182</xdr:row>
      <xdr:rowOff>9525</xdr:rowOff>
    </xdr:from>
    <xdr:to>
      <xdr:col>2</xdr:col>
      <xdr:colOff>647700</xdr:colOff>
      <xdr:row>182</xdr:row>
      <xdr:rowOff>581025</xdr:rowOff>
    </xdr:to>
    <xdr:pic>
      <xdr:nvPicPr>
        <xdr:cNvPr id="272" name="Immagine 432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343025" y="125091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183</xdr:row>
      <xdr:rowOff>9525</xdr:rowOff>
    </xdr:from>
    <xdr:to>
      <xdr:col>2</xdr:col>
      <xdr:colOff>647700</xdr:colOff>
      <xdr:row>183</xdr:row>
      <xdr:rowOff>390525</xdr:rowOff>
    </xdr:to>
    <xdr:pic>
      <xdr:nvPicPr>
        <xdr:cNvPr id="273" name="Immagine 433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343025" y="125739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118</xdr:row>
      <xdr:rowOff>9525</xdr:rowOff>
    </xdr:from>
    <xdr:to>
      <xdr:col>2</xdr:col>
      <xdr:colOff>523875</xdr:colOff>
      <xdr:row>118</xdr:row>
      <xdr:rowOff>390525</xdr:rowOff>
    </xdr:to>
    <xdr:pic>
      <xdr:nvPicPr>
        <xdr:cNvPr id="274" name="Immagine 434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457325" y="83639025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254</xdr:row>
      <xdr:rowOff>9525</xdr:rowOff>
    </xdr:from>
    <xdr:to>
      <xdr:col>2</xdr:col>
      <xdr:colOff>647700</xdr:colOff>
      <xdr:row>254</xdr:row>
      <xdr:rowOff>390525</xdr:rowOff>
    </xdr:to>
    <xdr:pic>
      <xdr:nvPicPr>
        <xdr:cNvPr id="275" name="Immagine 435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343025" y="1717262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255</xdr:row>
      <xdr:rowOff>9525</xdr:rowOff>
    </xdr:from>
    <xdr:to>
      <xdr:col>2</xdr:col>
      <xdr:colOff>647700</xdr:colOff>
      <xdr:row>255</xdr:row>
      <xdr:rowOff>390525</xdr:rowOff>
    </xdr:to>
    <xdr:pic>
      <xdr:nvPicPr>
        <xdr:cNvPr id="276" name="Immagine 436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343025" y="172373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256</xdr:row>
      <xdr:rowOff>9525</xdr:rowOff>
    </xdr:from>
    <xdr:to>
      <xdr:col>2</xdr:col>
      <xdr:colOff>647700</xdr:colOff>
      <xdr:row>256</xdr:row>
      <xdr:rowOff>390525</xdr:rowOff>
    </xdr:to>
    <xdr:pic>
      <xdr:nvPicPr>
        <xdr:cNvPr id="277" name="Immagine 437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343025" y="173021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250</xdr:row>
      <xdr:rowOff>9525</xdr:rowOff>
    </xdr:from>
    <xdr:to>
      <xdr:col>2</xdr:col>
      <xdr:colOff>647700</xdr:colOff>
      <xdr:row>250</xdr:row>
      <xdr:rowOff>390525</xdr:rowOff>
    </xdr:to>
    <xdr:pic>
      <xdr:nvPicPr>
        <xdr:cNvPr id="278" name="Immagine 438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343025" y="1691354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252</xdr:row>
      <xdr:rowOff>9525</xdr:rowOff>
    </xdr:from>
    <xdr:to>
      <xdr:col>2</xdr:col>
      <xdr:colOff>647700</xdr:colOff>
      <xdr:row>252</xdr:row>
      <xdr:rowOff>390525</xdr:rowOff>
    </xdr:to>
    <xdr:pic>
      <xdr:nvPicPr>
        <xdr:cNvPr id="279" name="Immagine 439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343025" y="170430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257</xdr:row>
      <xdr:rowOff>9525</xdr:rowOff>
    </xdr:from>
    <xdr:to>
      <xdr:col>2</xdr:col>
      <xdr:colOff>647700</xdr:colOff>
      <xdr:row>257</xdr:row>
      <xdr:rowOff>390525</xdr:rowOff>
    </xdr:to>
    <xdr:pic>
      <xdr:nvPicPr>
        <xdr:cNvPr id="280" name="Immagine 440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343025" y="173669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258</xdr:row>
      <xdr:rowOff>9525</xdr:rowOff>
    </xdr:from>
    <xdr:to>
      <xdr:col>2</xdr:col>
      <xdr:colOff>647700</xdr:colOff>
      <xdr:row>258</xdr:row>
      <xdr:rowOff>390525</xdr:rowOff>
    </xdr:to>
    <xdr:pic>
      <xdr:nvPicPr>
        <xdr:cNvPr id="281" name="Immagine 441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343025" y="1743170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259</xdr:row>
      <xdr:rowOff>9525</xdr:rowOff>
    </xdr:from>
    <xdr:to>
      <xdr:col>2</xdr:col>
      <xdr:colOff>647700</xdr:colOff>
      <xdr:row>259</xdr:row>
      <xdr:rowOff>390525</xdr:rowOff>
    </xdr:to>
    <xdr:pic>
      <xdr:nvPicPr>
        <xdr:cNvPr id="282" name="Immagine 442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343025" y="1749647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260</xdr:row>
      <xdr:rowOff>9525</xdr:rowOff>
    </xdr:from>
    <xdr:to>
      <xdr:col>2</xdr:col>
      <xdr:colOff>647700</xdr:colOff>
      <xdr:row>260</xdr:row>
      <xdr:rowOff>390525</xdr:rowOff>
    </xdr:to>
    <xdr:pic>
      <xdr:nvPicPr>
        <xdr:cNvPr id="283" name="Immagine 443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343025" y="1756124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251</xdr:row>
      <xdr:rowOff>9525</xdr:rowOff>
    </xdr:from>
    <xdr:to>
      <xdr:col>2</xdr:col>
      <xdr:colOff>647700</xdr:colOff>
      <xdr:row>251</xdr:row>
      <xdr:rowOff>390525</xdr:rowOff>
    </xdr:to>
    <xdr:pic>
      <xdr:nvPicPr>
        <xdr:cNvPr id="284" name="Immagine 444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343025" y="1697831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253</xdr:row>
      <xdr:rowOff>9525</xdr:rowOff>
    </xdr:from>
    <xdr:to>
      <xdr:col>2</xdr:col>
      <xdr:colOff>647700</xdr:colOff>
      <xdr:row>253</xdr:row>
      <xdr:rowOff>390525</xdr:rowOff>
    </xdr:to>
    <xdr:pic>
      <xdr:nvPicPr>
        <xdr:cNvPr id="285" name="Immagine 445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343025" y="171078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261</xdr:row>
      <xdr:rowOff>9525</xdr:rowOff>
    </xdr:from>
    <xdr:to>
      <xdr:col>2</xdr:col>
      <xdr:colOff>647700</xdr:colOff>
      <xdr:row>261</xdr:row>
      <xdr:rowOff>390525</xdr:rowOff>
    </xdr:to>
    <xdr:pic>
      <xdr:nvPicPr>
        <xdr:cNvPr id="286" name="Immagine 446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343025" y="1762601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209</xdr:row>
      <xdr:rowOff>9525</xdr:rowOff>
    </xdr:from>
    <xdr:to>
      <xdr:col>2</xdr:col>
      <xdr:colOff>647700</xdr:colOff>
      <xdr:row>209</xdr:row>
      <xdr:rowOff>438150</xdr:rowOff>
    </xdr:to>
    <xdr:pic>
      <xdr:nvPicPr>
        <xdr:cNvPr id="287" name="Immagine 447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343025" y="142579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210</xdr:row>
      <xdr:rowOff>9525</xdr:rowOff>
    </xdr:from>
    <xdr:to>
      <xdr:col>2</xdr:col>
      <xdr:colOff>647700</xdr:colOff>
      <xdr:row>210</xdr:row>
      <xdr:rowOff>438150</xdr:rowOff>
    </xdr:to>
    <xdr:pic>
      <xdr:nvPicPr>
        <xdr:cNvPr id="288" name="Immagine 448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343025" y="143227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201</xdr:row>
      <xdr:rowOff>9525</xdr:rowOff>
    </xdr:from>
    <xdr:to>
      <xdr:col>2</xdr:col>
      <xdr:colOff>647700</xdr:colOff>
      <xdr:row>201</xdr:row>
      <xdr:rowOff>352425</xdr:rowOff>
    </xdr:to>
    <xdr:pic>
      <xdr:nvPicPr>
        <xdr:cNvPr id="289" name="Immagine 452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343025" y="1373981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202</xdr:row>
      <xdr:rowOff>9525</xdr:rowOff>
    </xdr:from>
    <xdr:to>
      <xdr:col>2</xdr:col>
      <xdr:colOff>647700</xdr:colOff>
      <xdr:row>202</xdr:row>
      <xdr:rowOff>438150</xdr:rowOff>
    </xdr:to>
    <xdr:pic>
      <xdr:nvPicPr>
        <xdr:cNvPr id="290" name="Immagine 453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343025" y="138045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126</xdr:row>
      <xdr:rowOff>9525</xdr:rowOff>
    </xdr:from>
    <xdr:to>
      <xdr:col>2</xdr:col>
      <xdr:colOff>438150</xdr:colOff>
      <xdr:row>126</xdr:row>
      <xdr:rowOff>438150</xdr:rowOff>
    </xdr:to>
    <xdr:pic>
      <xdr:nvPicPr>
        <xdr:cNvPr id="291" name="Immagine 466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571625" y="88820625"/>
          <a:ext cx="95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233</xdr:row>
      <xdr:rowOff>9525</xdr:rowOff>
    </xdr:from>
    <xdr:to>
      <xdr:col>2</xdr:col>
      <xdr:colOff>647700</xdr:colOff>
      <xdr:row>233</xdr:row>
      <xdr:rowOff>438150</xdr:rowOff>
    </xdr:to>
    <xdr:pic>
      <xdr:nvPicPr>
        <xdr:cNvPr id="292" name="Immagine 469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343025" y="158124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234</xdr:row>
      <xdr:rowOff>9525</xdr:rowOff>
    </xdr:from>
    <xdr:to>
      <xdr:col>2</xdr:col>
      <xdr:colOff>647700</xdr:colOff>
      <xdr:row>234</xdr:row>
      <xdr:rowOff>352425</xdr:rowOff>
    </xdr:to>
    <xdr:pic>
      <xdr:nvPicPr>
        <xdr:cNvPr id="293" name="Immagine 470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343025" y="1587722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235</xdr:row>
      <xdr:rowOff>9525</xdr:rowOff>
    </xdr:from>
    <xdr:to>
      <xdr:col>2</xdr:col>
      <xdr:colOff>647700</xdr:colOff>
      <xdr:row>235</xdr:row>
      <xdr:rowOff>352425</xdr:rowOff>
    </xdr:to>
    <xdr:pic>
      <xdr:nvPicPr>
        <xdr:cNvPr id="294" name="Immagine 471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343025" y="1594199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236</xdr:row>
      <xdr:rowOff>9525</xdr:rowOff>
    </xdr:from>
    <xdr:to>
      <xdr:col>2</xdr:col>
      <xdr:colOff>647700</xdr:colOff>
      <xdr:row>236</xdr:row>
      <xdr:rowOff>390525</xdr:rowOff>
    </xdr:to>
    <xdr:pic>
      <xdr:nvPicPr>
        <xdr:cNvPr id="295" name="Immagine 47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343025" y="160067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237</xdr:row>
      <xdr:rowOff>9525</xdr:rowOff>
    </xdr:from>
    <xdr:to>
      <xdr:col>2</xdr:col>
      <xdr:colOff>647700</xdr:colOff>
      <xdr:row>237</xdr:row>
      <xdr:rowOff>390525</xdr:rowOff>
    </xdr:to>
    <xdr:pic>
      <xdr:nvPicPr>
        <xdr:cNvPr id="296" name="Immagine 473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343025" y="160715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238</xdr:row>
      <xdr:rowOff>9525</xdr:rowOff>
    </xdr:from>
    <xdr:to>
      <xdr:col>2</xdr:col>
      <xdr:colOff>647700</xdr:colOff>
      <xdr:row>238</xdr:row>
      <xdr:rowOff>581025</xdr:rowOff>
    </xdr:to>
    <xdr:pic>
      <xdr:nvPicPr>
        <xdr:cNvPr id="297" name="Immagine 475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343025" y="161363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239</xdr:row>
      <xdr:rowOff>9525</xdr:rowOff>
    </xdr:from>
    <xdr:to>
      <xdr:col>2</xdr:col>
      <xdr:colOff>647700</xdr:colOff>
      <xdr:row>239</xdr:row>
      <xdr:rowOff>438150</xdr:rowOff>
    </xdr:to>
    <xdr:pic>
      <xdr:nvPicPr>
        <xdr:cNvPr id="298" name="Immagine 476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343025" y="162010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240</xdr:row>
      <xdr:rowOff>9525</xdr:rowOff>
    </xdr:from>
    <xdr:to>
      <xdr:col>2</xdr:col>
      <xdr:colOff>647700</xdr:colOff>
      <xdr:row>240</xdr:row>
      <xdr:rowOff>438150</xdr:rowOff>
    </xdr:to>
    <xdr:pic>
      <xdr:nvPicPr>
        <xdr:cNvPr id="299" name="Immagine 4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343025" y="162658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241</xdr:row>
      <xdr:rowOff>9525</xdr:rowOff>
    </xdr:from>
    <xdr:to>
      <xdr:col>2</xdr:col>
      <xdr:colOff>647700</xdr:colOff>
      <xdr:row>241</xdr:row>
      <xdr:rowOff>581025</xdr:rowOff>
    </xdr:to>
    <xdr:pic>
      <xdr:nvPicPr>
        <xdr:cNvPr id="300" name="Immagine 4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343025" y="163306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242</xdr:row>
      <xdr:rowOff>9525</xdr:rowOff>
    </xdr:from>
    <xdr:to>
      <xdr:col>2</xdr:col>
      <xdr:colOff>638175</xdr:colOff>
      <xdr:row>242</xdr:row>
      <xdr:rowOff>438150</xdr:rowOff>
    </xdr:to>
    <xdr:pic>
      <xdr:nvPicPr>
        <xdr:cNvPr id="301" name="Immagine 5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362075" y="163953825"/>
          <a:ext cx="504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243</xdr:row>
      <xdr:rowOff>9525</xdr:rowOff>
    </xdr:from>
    <xdr:to>
      <xdr:col>2</xdr:col>
      <xdr:colOff>647700</xdr:colOff>
      <xdr:row>243</xdr:row>
      <xdr:rowOff>581025</xdr:rowOff>
    </xdr:to>
    <xdr:pic>
      <xdr:nvPicPr>
        <xdr:cNvPr id="302" name="Immagine 5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343025" y="164601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135</xdr:row>
      <xdr:rowOff>9525</xdr:rowOff>
    </xdr:from>
    <xdr:to>
      <xdr:col>2</xdr:col>
      <xdr:colOff>771525</xdr:colOff>
      <xdr:row>135</xdr:row>
      <xdr:rowOff>581025</xdr:rowOff>
    </xdr:to>
    <xdr:pic>
      <xdr:nvPicPr>
        <xdr:cNvPr id="303" name="Immagine 540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257300" y="94649925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136</xdr:row>
      <xdr:rowOff>9525</xdr:rowOff>
    </xdr:from>
    <xdr:to>
      <xdr:col>2</xdr:col>
      <xdr:colOff>771525</xdr:colOff>
      <xdr:row>136</xdr:row>
      <xdr:rowOff>581025</xdr:rowOff>
    </xdr:to>
    <xdr:pic>
      <xdr:nvPicPr>
        <xdr:cNvPr id="304" name="Immagine 541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257300" y="95297625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137</xdr:row>
      <xdr:rowOff>9525</xdr:rowOff>
    </xdr:from>
    <xdr:to>
      <xdr:col>2</xdr:col>
      <xdr:colOff>771525</xdr:colOff>
      <xdr:row>137</xdr:row>
      <xdr:rowOff>581025</xdr:rowOff>
    </xdr:to>
    <xdr:pic>
      <xdr:nvPicPr>
        <xdr:cNvPr id="305" name="Immagine 54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257300" y="95945325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538</xdr:row>
      <xdr:rowOff>9525</xdr:rowOff>
    </xdr:from>
    <xdr:to>
      <xdr:col>2</xdr:col>
      <xdr:colOff>647700</xdr:colOff>
      <xdr:row>538</xdr:row>
      <xdr:rowOff>438150</xdr:rowOff>
    </xdr:to>
    <xdr:pic>
      <xdr:nvPicPr>
        <xdr:cNvPr id="306" name="Immagine 543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343025" y="355673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518</xdr:row>
      <xdr:rowOff>9525</xdr:rowOff>
    </xdr:from>
    <xdr:to>
      <xdr:col>2</xdr:col>
      <xdr:colOff>647700</xdr:colOff>
      <xdr:row>518</xdr:row>
      <xdr:rowOff>438150</xdr:rowOff>
    </xdr:to>
    <xdr:pic>
      <xdr:nvPicPr>
        <xdr:cNvPr id="307" name="Immagine 544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343025" y="342719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519</xdr:row>
      <xdr:rowOff>9525</xdr:rowOff>
    </xdr:from>
    <xdr:to>
      <xdr:col>2</xdr:col>
      <xdr:colOff>647700</xdr:colOff>
      <xdr:row>519</xdr:row>
      <xdr:rowOff>438150</xdr:rowOff>
    </xdr:to>
    <xdr:pic>
      <xdr:nvPicPr>
        <xdr:cNvPr id="308" name="Immagine 545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343025" y="343366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520</xdr:row>
      <xdr:rowOff>9525</xdr:rowOff>
    </xdr:from>
    <xdr:to>
      <xdr:col>2</xdr:col>
      <xdr:colOff>647700</xdr:colOff>
      <xdr:row>520</xdr:row>
      <xdr:rowOff>438150</xdr:rowOff>
    </xdr:to>
    <xdr:pic>
      <xdr:nvPicPr>
        <xdr:cNvPr id="309" name="Immagine 546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343025" y="344014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530</xdr:row>
      <xdr:rowOff>9525</xdr:rowOff>
    </xdr:from>
    <xdr:to>
      <xdr:col>2</xdr:col>
      <xdr:colOff>647700</xdr:colOff>
      <xdr:row>530</xdr:row>
      <xdr:rowOff>438150</xdr:rowOff>
    </xdr:to>
    <xdr:pic>
      <xdr:nvPicPr>
        <xdr:cNvPr id="310" name="Immagine 547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343025" y="350491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531</xdr:row>
      <xdr:rowOff>9525</xdr:rowOff>
    </xdr:from>
    <xdr:to>
      <xdr:col>2</xdr:col>
      <xdr:colOff>647700</xdr:colOff>
      <xdr:row>531</xdr:row>
      <xdr:rowOff>438150</xdr:rowOff>
    </xdr:to>
    <xdr:pic>
      <xdr:nvPicPr>
        <xdr:cNvPr id="311" name="Immagine 548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343025" y="351139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521</xdr:row>
      <xdr:rowOff>9525</xdr:rowOff>
    </xdr:from>
    <xdr:to>
      <xdr:col>2</xdr:col>
      <xdr:colOff>647700</xdr:colOff>
      <xdr:row>521</xdr:row>
      <xdr:rowOff>438150</xdr:rowOff>
    </xdr:to>
    <xdr:pic>
      <xdr:nvPicPr>
        <xdr:cNvPr id="312" name="Immagine 549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343025" y="344662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522</xdr:row>
      <xdr:rowOff>9525</xdr:rowOff>
    </xdr:from>
    <xdr:to>
      <xdr:col>2</xdr:col>
      <xdr:colOff>647700</xdr:colOff>
      <xdr:row>522</xdr:row>
      <xdr:rowOff>438150</xdr:rowOff>
    </xdr:to>
    <xdr:pic>
      <xdr:nvPicPr>
        <xdr:cNvPr id="313" name="Immagine 550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343025" y="345309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523</xdr:row>
      <xdr:rowOff>9525</xdr:rowOff>
    </xdr:from>
    <xdr:to>
      <xdr:col>2</xdr:col>
      <xdr:colOff>647700</xdr:colOff>
      <xdr:row>523</xdr:row>
      <xdr:rowOff>438150</xdr:rowOff>
    </xdr:to>
    <xdr:pic>
      <xdr:nvPicPr>
        <xdr:cNvPr id="314" name="Immagine 551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343025" y="345957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532</xdr:row>
      <xdr:rowOff>9525</xdr:rowOff>
    </xdr:from>
    <xdr:to>
      <xdr:col>2</xdr:col>
      <xdr:colOff>647700</xdr:colOff>
      <xdr:row>532</xdr:row>
      <xdr:rowOff>438150</xdr:rowOff>
    </xdr:to>
    <xdr:pic>
      <xdr:nvPicPr>
        <xdr:cNvPr id="315" name="Immagine 552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343025" y="351786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533</xdr:row>
      <xdr:rowOff>9525</xdr:rowOff>
    </xdr:from>
    <xdr:to>
      <xdr:col>2</xdr:col>
      <xdr:colOff>647700</xdr:colOff>
      <xdr:row>533</xdr:row>
      <xdr:rowOff>438150</xdr:rowOff>
    </xdr:to>
    <xdr:pic>
      <xdr:nvPicPr>
        <xdr:cNvPr id="316" name="Immagine 553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343025" y="352434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539</xdr:row>
      <xdr:rowOff>9525</xdr:rowOff>
    </xdr:from>
    <xdr:to>
      <xdr:col>2</xdr:col>
      <xdr:colOff>647700</xdr:colOff>
      <xdr:row>539</xdr:row>
      <xdr:rowOff>438150</xdr:rowOff>
    </xdr:to>
    <xdr:pic>
      <xdr:nvPicPr>
        <xdr:cNvPr id="317" name="Immagine 554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343025" y="356320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540</xdr:row>
      <xdr:rowOff>9525</xdr:rowOff>
    </xdr:from>
    <xdr:to>
      <xdr:col>2</xdr:col>
      <xdr:colOff>647700</xdr:colOff>
      <xdr:row>540</xdr:row>
      <xdr:rowOff>438150</xdr:rowOff>
    </xdr:to>
    <xdr:pic>
      <xdr:nvPicPr>
        <xdr:cNvPr id="318" name="Immagine 555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343025" y="356968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524</xdr:row>
      <xdr:rowOff>9525</xdr:rowOff>
    </xdr:from>
    <xdr:to>
      <xdr:col>2</xdr:col>
      <xdr:colOff>647700</xdr:colOff>
      <xdr:row>524</xdr:row>
      <xdr:rowOff>438150</xdr:rowOff>
    </xdr:to>
    <xdr:pic>
      <xdr:nvPicPr>
        <xdr:cNvPr id="319" name="Immagine 556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343025" y="346605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525</xdr:row>
      <xdr:rowOff>9525</xdr:rowOff>
    </xdr:from>
    <xdr:to>
      <xdr:col>2</xdr:col>
      <xdr:colOff>647700</xdr:colOff>
      <xdr:row>525</xdr:row>
      <xdr:rowOff>438150</xdr:rowOff>
    </xdr:to>
    <xdr:pic>
      <xdr:nvPicPr>
        <xdr:cNvPr id="320" name="Immagine 557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43025" y="347252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526</xdr:row>
      <xdr:rowOff>9525</xdr:rowOff>
    </xdr:from>
    <xdr:to>
      <xdr:col>2</xdr:col>
      <xdr:colOff>647700</xdr:colOff>
      <xdr:row>526</xdr:row>
      <xdr:rowOff>438150</xdr:rowOff>
    </xdr:to>
    <xdr:pic>
      <xdr:nvPicPr>
        <xdr:cNvPr id="321" name="Immagine 558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343025" y="347900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534</xdr:row>
      <xdr:rowOff>9525</xdr:rowOff>
    </xdr:from>
    <xdr:to>
      <xdr:col>2</xdr:col>
      <xdr:colOff>647700</xdr:colOff>
      <xdr:row>534</xdr:row>
      <xdr:rowOff>438150</xdr:rowOff>
    </xdr:to>
    <xdr:pic>
      <xdr:nvPicPr>
        <xdr:cNvPr id="322" name="Immagine 559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43025" y="353082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535</xdr:row>
      <xdr:rowOff>9525</xdr:rowOff>
    </xdr:from>
    <xdr:to>
      <xdr:col>2</xdr:col>
      <xdr:colOff>647700</xdr:colOff>
      <xdr:row>535</xdr:row>
      <xdr:rowOff>438150</xdr:rowOff>
    </xdr:to>
    <xdr:pic>
      <xdr:nvPicPr>
        <xdr:cNvPr id="323" name="Immagine 560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43025" y="353729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541</xdr:row>
      <xdr:rowOff>9525</xdr:rowOff>
    </xdr:from>
    <xdr:to>
      <xdr:col>2</xdr:col>
      <xdr:colOff>647700</xdr:colOff>
      <xdr:row>541</xdr:row>
      <xdr:rowOff>438150</xdr:rowOff>
    </xdr:to>
    <xdr:pic>
      <xdr:nvPicPr>
        <xdr:cNvPr id="324" name="Immagine 561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343025" y="357616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542</xdr:row>
      <xdr:rowOff>9525</xdr:rowOff>
    </xdr:from>
    <xdr:to>
      <xdr:col>2</xdr:col>
      <xdr:colOff>647700</xdr:colOff>
      <xdr:row>542</xdr:row>
      <xdr:rowOff>438150</xdr:rowOff>
    </xdr:to>
    <xdr:pic>
      <xdr:nvPicPr>
        <xdr:cNvPr id="325" name="Immagine 562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343025" y="358263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527</xdr:row>
      <xdr:rowOff>9525</xdr:rowOff>
    </xdr:from>
    <xdr:to>
      <xdr:col>2</xdr:col>
      <xdr:colOff>647700</xdr:colOff>
      <xdr:row>527</xdr:row>
      <xdr:rowOff>438150</xdr:rowOff>
    </xdr:to>
    <xdr:pic>
      <xdr:nvPicPr>
        <xdr:cNvPr id="326" name="Immagine 563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43025" y="348548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528</xdr:row>
      <xdr:rowOff>9525</xdr:rowOff>
    </xdr:from>
    <xdr:to>
      <xdr:col>2</xdr:col>
      <xdr:colOff>647700</xdr:colOff>
      <xdr:row>528</xdr:row>
      <xdr:rowOff>438150</xdr:rowOff>
    </xdr:to>
    <xdr:pic>
      <xdr:nvPicPr>
        <xdr:cNvPr id="327" name="Immagine 564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43025" y="349196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529</xdr:row>
      <xdr:rowOff>9525</xdr:rowOff>
    </xdr:from>
    <xdr:to>
      <xdr:col>2</xdr:col>
      <xdr:colOff>647700</xdr:colOff>
      <xdr:row>529</xdr:row>
      <xdr:rowOff>438150</xdr:rowOff>
    </xdr:to>
    <xdr:pic>
      <xdr:nvPicPr>
        <xdr:cNvPr id="328" name="Immagine 565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343025" y="349843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536</xdr:row>
      <xdr:rowOff>9525</xdr:rowOff>
    </xdr:from>
    <xdr:to>
      <xdr:col>2</xdr:col>
      <xdr:colOff>647700</xdr:colOff>
      <xdr:row>536</xdr:row>
      <xdr:rowOff>438150</xdr:rowOff>
    </xdr:to>
    <xdr:pic>
      <xdr:nvPicPr>
        <xdr:cNvPr id="329" name="Immagine 566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43025" y="35437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537</xdr:row>
      <xdr:rowOff>9525</xdr:rowOff>
    </xdr:from>
    <xdr:to>
      <xdr:col>2</xdr:col>
      <xdr:colOff>647700</xdr:colOff>
      <xdr:row>537</xdr:row>
      <xdr:rowOff>438150</xdr:rowOff>
    </xdr:to>
    <xdr:pic>
      <xdr:nvPicPr>
        <xdr:cNvPr id="330" name="Immagine 567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343025" y="355025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88</xdr:row>
      <xdr:rowOff>9525</xdr:rowOff>
    </xdr:from>
    <xdr:to>
      <xdr:col>2</xdr:col>
      <xdr:colOff>647700</xdr:colOff>
      <xdr:row>88</xdr:row>
      <xdr:rowOff>581025</xdr:rowOff>
    </xdr:to>
    <xdr:pic>
      <xdr:nvPicPr>
        <xdr:cNvPr id="331" name="Immagine 57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343025" y="61464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358</xdr:row>
      <xdr:rowOff>0</xdr:rowOff>
    </xdr:from>
    <xdr:to>
      <xdr:col>2</xdr:col>
      <xdr:colOff>647700</xdr:colOff>
      <xdr:row>358</xdr:row>
      <xdr:rowOff>276225</xdr:rowOff>
    </xdr:to>
    <xdr:pic>
      <xdr:nvPicPr>
        <xdr:cNvPr id="332" name="Immagine 580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343025" y="2390775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360</xdr:row>
      <xdr:rowOff>0</xdr:rowOff>
    </xdr:from>
    <xdr:to>
      <xdr:col>2</xdr:col>
      <xdr:colOff>647700</xdr:colOff>
      <xdr:row>360</xdr:row>
      <xdr:rowOff>276225</xdr:rowOff>
    </xdr:to>
    <xdr:pic>
      <xdr:nvPicPr>
        <xdr:cNvPr id="333" name="Immagine 581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343025" y="2403729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296</xdr:row>
      <xdr:rowOff>9525</xdr:rowOff>
    </xdr:from>
    <xdr:to>
      <xdr:col>2</xdr:col>
      <xdr:colOff>647700</xdr:colOff>
      <xdr:row>296</xdr:row>
      <xdr:rowOff>438150</xdr:rowOff>
    </xdr:to>
    <xdr:pic>
      <xdr:nvPicPr>
        <xdr:cNvPr id="334" name="Immagine 595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343025" y="198929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297</xdr:row>
      <xdr:rowOff>9525</xdr:rowOff>
    </xdr:from>
    <xdr:to>
      <xdr:col>2</xdr:col>
      <xdr:colOff>647700</xdr:colOff>
      <xdr:row>297</xdr:row>
      <xdr:rowOff>438150</xdr:rowOff>
    </xdr:to>
    <xdr:pic>
      <xdr:nvPicPr>
        <xdr:cNvPr id="335" name="Immagine 600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343025" y="199577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298</xdr:row>
      <xdr:rowOff>9525</xdr:rowOff>
    </xdr:from>
    <xdr:to>
      <xdr:col>2</xdr:col>
      <xdr:colOff>647700</xdr:colOff>
      <xdr:row>298</xdr:row>
      <xdr:rowOff>438150</xdr:rowOff>
    </xdr:to>
    <xdr:pic>
      <xdr:nvPicPr>
        <xdr:cNvPr id="336" name="Immagine 601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343025" y="200225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299</xdr:row>
      <xdr:rowOff>9525</xdr:rowOff>
    </xdr:from>
    <xdr:to>
      <xdr:col>2</xdr:col>
      <xdr:colOff>647700</xdr:colOff>
      <xdr:row>299</xdr:row>
      <xdr:rowOff>438150</xdr:rowOff>
    </xdr:to>
    <xdr:pic>
      <xdr:nvPicPr>
        <xdr:cNvPr id="337" name="Immagine 603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343025" y="200872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300</xdr:row>
      <xdr:rowOff>9525</xdr:rowOff>
    </xdr:from>
    <xdr:to>
      <xdr:col>2</xdr:col>
      <xdr:colOff>647700</xdr:colOff>
      <xdr:row>300</xdr:row>
      <xdr:rowOff>438150</xdr:rowOff>
    </xdr:to>
    <xdr:pic>
      <xdr:nvPicPr>
        <xdr:cNvPr id="338" name="Immagine 604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343025" y="201520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301</xdr:row>
      <xdr:rowOff>9525</xdr:rowOff>
    </xdr:from>
    <xdr:to>
      <xdr:col>2</xdr:col>
      <xdr:colOff>647700</xdr:colOff>
      <xdr:row>301</xdr:row>
      <xdr:rowOff>438150</xdr:rowOff>
    </xdr:to>
    <xdr:pic>
      <xdr:nvPicPr>
        <xdr:cNvPr id="339" name="Immagine 60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343025" y="202168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302</xdr:row>
      <xdr:rowOff>9525</xdr:rowOff>
    </xdr:from>
    <xdr:to>
      <xdr:col>2</xdr:col>
      <xdr:colOff>647700</xdr:colOff>
      <xdr:row>302</xdr:row>
      <xdr:rowOff>438150</xdr:rowOff>
    </xdr:to>
    <xdr:pic>
      <xdr:nvPicPr>
        <xdr:cNvPr id="340" name="Immagine 60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343025" y="202815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303</xdr:row>
      <xdr:rowOff>9525</xdr:rowOff>
    </xdr:from>
    <xdr:to>
      <xdr:col>2</xdr:col>
      <xdr:colOff>647700</xdr:colOff>
      <xdr:row>303</xdr:row>
      <xdr:rowOff>438150</xdr:rowOff>
    </xdr:to>
    <xdr:pic>
      <xdr:nvPicPr>
        <xdr:cNvPr id="341" name="Immagine 61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343025" y="203463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304</xdr:row>
      <xdr:rowOff>9525</xdr:rowOff>
    </xdr:from>
    <xdr:to>
      <xdr:col>2</xdr:col>
      <xdr:colOff>647700</xdr:colOff>
      <xdr:row>304</xdr:row>
      <xdr:rowOff>438150</xdr:rowOff>
    </xdr:to>
    <xdr:pic>
      <xdr:nvPicPr>
        <xdr:cNvPr id="342" name="Immagine 61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343025" y="204111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305</xdr:row>
      <xdr:rowOff>9525</xdr:rowOff>
    </xdr:from>
    <xdr:to>
      <xdr:col>2</xdr:col>
      <xdr:colOff>647700</xdr:colOff>
      <xdr:row>305</xdr:row>
      <xdr:rowOff>438150</xdr:rowOff>
    </xdr:to>
    <xdr:pic>
      <xdr:nvPicPr>
        <xdr:cNvPr id="343" name="Immagine 61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343025" y="204758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306</xdr:row>
      <xdr:rowOff>9525</xdr:rowOff>
    </xdr:from>
    <xdr:to>
      <xdr:col>2</xdr:col>
      <xdr:colOff>647700</xdr:colOff>
      <xdr:row>306</xdr:row>
      <xdr:rowOff>438150</xdr:rowOff>
    </xdr:to>
    <xdr:pic>
      <xdr:nvPicPr>
        <xdr:cNvPr id="344" name="Immagine 615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343025" y="205406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191</xdr:row>
      <xdr:rowOff>9525</xdr:rowOff>
    </xdr:from>
    <xdr:to>
      <xdr:col>2</xdr:col>
      <xdr:colOff>647700</xdr:colOff>
      <xdr:row>191</xdr:row>
      <xdr:rowOff>352425</xdr:rowOff>
    </xdr:to>
    <xdr:pic>
      <xdr:nvPicPr>
        <xdr:cNvPr id="345" name="Immagine 616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343025" y="1309211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229</xdr:row>
      <xdr:rowOff>9525</xdr:rowOff>
    </xdr:from>
    <xdr:to>
      <xdr:col>2</xdr:col>
      <xdr:colOff>647700</xdr:colOff>
      <xdr:row>229</xdr:row>
      <xdr:rowOff>438150</xdr:rowOff>
    </xdr:to>
    <xdr:pic>
      <xdr:nvPicPr>
        <xdr:cNvPr id="346" name="Immagine 617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343025" y="155533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230</xdr:row>
      <xdr:rowOff>9525</xdr:rowOff>
    </xdr:from>
    <xdr:to>
      <xdr:col>2</xdr:col>
      <xdr:colOff>647700</xdr:colOff>
      <xdr:row>230</xdr:row>
      <xdr:rowOff>581025</xdr:rowOff>
    </xdr:to>
    <xdr:pic>
      <xdr:nvPicPr>
        <xdr:cNvPr id="347" name="Immagine 618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343025" y="156181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595</xdr:row>
      <xdr:rowOff>9525</xdr:rowOff>
    </xdr:from>
    <xdr:to>
      <xdr:col>2</xdr:col>
      <xdr:colOff>647700</xdr:colOff>
      <xdr:row>595</xdr:row>
      <xdr:rowOff>581025</xdr:rowOff>
    </xdr:to>
    <xdr:pic>
      <xdr:nvPicPr>
        <xdr:cNvPr id="348" name="Immagine 619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343025" y="392591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596</xdr:row>
      <xdr:rowOff>9525</xdr:rowOff>
    </xdr:from>
    <xdr:to>
      <xdr:col>2</xdr:col>
      <xdr:colOff>647700</xdr:colOff>
      <xdr:row>596</xdr:row>
      <xdr:rowOff>581025</xdr:rowOff>
    </xdr:to>
    <xdr:pic>
      <xdr:nvPicPr>
        <xdr:cNvPr id="349" name="Immagine 620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343025" y="393239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64</xdr:row>
      <xdr:rowOff>9525</xdr:rowOff>
    </xdr:from>
    <xdr:to>
      <xdr:col>2</xdr:col>
      <xdr:colOff>647700</xdr:colOff>
      <xdr:row>64</xdr:row>
      <xdr:rowOff>390525</xdr:rowOff>
    </xdr:to>
    <xdr:pic>
      <xdr:nvPicPr>
        <xdr:cNvPr id="350" name="Immagine 621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343025" y="43176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65</xdr:row>
      <xdr:rowOff>9525</xdr:rowOff>
    </xdr:from>
    <xdr:to>
      <xdr:col>2</xdr:col>
      <xdr:colOff>647700</xdr:colOff>
      <xdr:row>65</xdr:row>
      <xdr:rowOff>390525</xdr:rowOff>
    </xdr:to>
    <xdr:pic>
      <xdr:nvPicPr>
        <xdr:cNvPr id="351" name="Immagine 622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343025" y="43938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197</xdr:row>
      <xdr:rowOff>9525</xdr:rowOff>
    </xdr:from>
    <xdr:to>
      <xdr:col>2</xdr:col>
      <xdr:colOff>647700</xdr:colOff>
      <xdr:row>197</xdr:row>
      <xdr:rowOff>390525</xdr:rowOff>
    </xdr:to>
    <xdr:pic>
      <xdr:nvPicPr>
        <xdr:cNvPr id="352" name="Immagine 624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343025" y="134807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122</xdr:row>
      <xdr:rowOff>9525</xdr:rowOff>
    </xdr:from>
    <xdr:to>
      <xdr:col>2</xdr:col>
      <xdr:colOff>647700</xdr:colOff>
      <xdr:row>122</xdr:row>
      <xdr:rowOff>581025</xdr:rowOff>
    </xdr:to>
    <xdr:pic>
      <xdr:nvPicPr>
        <xdr:cNvPr id="353" name="Immagine 625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343025" y="86229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198</xdr:row>
      <xdr:rowOff>9525</xdr:rowOff>
    </xdr:from>
    <xdr:to>
      <xdr:col>2</xdr:col>
      <xdr:colOff>647700</xdr:colOff>
      <xdr:row>198</xdr:row>
      <xdr:rowOff>390525</xdr:rowOff>
    </xdr:to>
    <xdr:pic>
      <xdr:nvPicPr>
        <xdr:cNvPr id="354" name="Immagine 626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343025" y="1354550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337</xdr:row>
      <xdr:rowOff>9525</xdr:rowOff>
    </xdr:from>
    <xdr:to>
      <xdr:col>2</xdr:col>
      <xdr:colOff>647700</xdr:colOff>
      <xdr:row>337</xdr:row>
      <xdr:rowOff>390525</xdr:rowOff>
    </xdr:to>
    <xdr:pic>
      <xdr:nvPicPr>
        <xdr:cNvPr id="355" name="Immagine 628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343025" y="225485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338</xdr:row>
      <xdr:rowOff>9525</xdr:rowOff>
    </xdr:from>
    <xdr:to>
      <xdr:col>2</xdr:col>
      <xdr:colOff>647700</xdr:colOff>
      <xdr:row>338</xdr:row>
      <xdr:rowOff>390525</xdr:rowOff>
    </xdr:to>
    <xdr:pic>
      <xdr:nvPicPr>
        <xdr:cNvPr id="356" name="Immagine 629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343025" y="2261330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134</xdr:row>
      <xdr:rowOff>9525</xdr:rowOff>
    </xdr:from>
    <xdr:to>
      <xdr:col>2</xdr:col>
      <xdr:colOff>647700</xdr:colOff>
      <xdr:row>134</xdr:row>
      <xdr:rowOff>581025</xdr:rowOff>
    </xdr:to>
    <xdr:pic>
      <xdr:nvPicPr>
        <xdr:cNvPr id="357" name="Immagine 642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343025" y="94002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494</xdr:row>
      <xdr:rowOff>0</xdr:rowOff>
    </xdr:from>
    <xdr:to>
      <xdr:col>2</xdr:col>
      <xdr:colOff>609600</xdr:colOff>
      <xdr:row>494</xdr:row>
      <xdr:rowOff>276225</xdr:rowOff>
    </xdr:to>
    <xdr:pic>
      <xdr:nvPicPr>
        <xdr:cNvPr id="358" name="Immagine 653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390650" y="327164700"/>
          <a:ext cx="447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495</xdr:row>
      <xdr:rowOff>0</xdr:rowOff>
    </xdr:from>
    <xdr:to>
      <xdr:col>2</xdr:col>
      <xdr:colOff>590550</xdr:colOff>
      <xdr:row>495</xdr:row>
      <xdr:rowOff>276225</xdr:rowOff>
    </xdr:to>
    <xdr:pic>
      <xdr:nvPicPr>
        <xdr:cNvPr id="359" name="Immagine 654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1390650" y="327812400"/>
          <a:ext cx="4286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496</xdr:row>
      <xdr:rowOff>9525</xdr:rowOff>
    </xdr:from>
    <xdr:to>
      <xdr:col>2</xdr:col>
      <xdr:colOff>600075</xdr:colOff>
      <xdr:row>496</xdr:row>
      <xdr:rowOff>581025</xdr:rowOff>
    </xdr:to>
    <xdr:pic>
      <xdr:nvPicPr>
        <xdr:cNvPr id="360" name="Immagine 657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400175" y="328469625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497</xdr:row>
      <xdr:rowOff>9525</xdr:rowOff>
    </xdr:from>
    <xdr:to>
      <xdr:col>2</xdr:col>
      <xdr:colOff>638175</xdr:colOff>
      <xdr:row>497</xdr:row>
      <xdr:rowOff>581025</xdr:rowOff>
    </xdr:to>
    <xdr:pic>
      <xdr:nvPicPr>
        <xdr:cNvPr id="361" name="Immagine 658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1371600" y="3291173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498</xdr:row>
      <xdr:rowOff>9525</xdr:rowOff>
    </xdr:from>
    <xdr:to>
      <xdr:col>2</xdr:col>
      <xdr:colOff>628650</xdr:colOff>
      <xdr:row>498</xdr:row>
      <xdr:rowOff>581025</xdr:rowOff>
    </xdr:to>
    <xdr:pic>
      <xdr:nvPicPr>
        <xdr:cNvPr id="362" name="Immagine 659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381125" y="329765025"/>
          <a:ext cx="476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432</xdr:row>
      <xdr:rowOff>9525</xdr:rowOff>
    </xdr:from>
    <xdr:to>
      <xdr:col>2</xdr:col>
      <xdr:colOff>771525</xdr:colOff>
      <xdr:row>432</xdr:row>
      <xdr:rowOff>390525</xdr:rowOff>
    </xdr:to>
    <xdr:pic>
      <xdr:nvPicPr>
        <xdr:cNvPr id="363" name="Immagine 661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257300" y="287016825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433</xdr:row>
      <xdr:rowOff>9525</xdr:rowOff>
    </xdr:from>
    <xdr:to>
      <xdr:col>2</xdr:col>
      <xdr:colOff>771525</xdr:colOff>
      <xdr:row>433</xdr:row>
      <xdr:rowOff>390525</xdr:rowOff>
    </xdr:to>
    <xdr:pic>
      <xdr:nvPicPr>
        <xdr:cNvPr id="364" name="Immagine 6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257300" y="287664525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434</xdr:row>
      <xdr:rowOff>9525</xdr:rowOff>
    </xdr:from>
    <xdr:to>
      <xdr:col>2</xdr:col>
      <xdr:colOff>762000</xdr:colOff>
      <xdr:row>434</xdr:row>
      <xdr:rowOff>390525</xdr:rowOff>
    </xdr:to>
    <xdr:pic>
      <xdr:nvPicPr>
        <xdr:cNvPr id="365" name="Immagine 6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1238250" y="288312225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435</xdr:row>
      <xdr:rowOff>28575</xdr:rowOff>
    </xdr:from>
    <xdr:to>
      <xdr:col>2</xdr:col>
      <xdr:colOff>762000</xdr:colOff>
      <xdr:row>435</xdr:row>
      <xdr:rowOff>571500</xdr:rowOff>
    </xdr:to>
    <xdr:pic>
      <xdr:nvPicPr>
        <xdr:cNvPr id="366" name="Immagine 666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238250" y="2889789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436</xdr:row>
      <xdr:rowOff>28575</xdr:rowOff>
    </xdr:from>
    <xdr:to>
      <xdr:col>2</xdr:col>
      <xdr:colOff>762000</xdr:colOff>
      <xdr:row>436</xdr:row>
      <xdr:rowOff>571500</xdr:rowOff>
    </xdr:to>
    <xdr:pic>
      <xdr:nvPicPr>
        <xdr:cNvPr id="367" name="Immagine 667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238250" y="2896266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437</xdr:row>
      <xdr:rowOff>9525</xdr:rowOff>
    </xdr:from>
    <xdr:to>
      <xdr:col>2</xdr:col>
      <xdr:colOff>733425</xdr:colOff>
      <xdr:row>437</xdr:row>
      <xdr:rowOff>581025</xdr:rowOff>
    </xdr:to>
    <xdr:pic>
      <xdr:nvPicPr>
        <xdr:cNvPr id="368" name="Immagine 668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1266825" y="290255325"/>
          <a:ext cx="695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438</xdr:row>
      <xdr:rowOff>28575</xdr:rowOff>
    </xdr:from>
    <xdr:to>
      <xdr:col>2</xdr:col>
      <xdr:colOff>762000</xdr:colOff>
      <xdr:row>438</xdr:row>
      <xdr:rowOff>371475</xdr:rowOff>
    </xdr:to>
    <xdr:pic>
      <xdr:nvPicPr>
        <xdr:cNvPr id="369" name="Immagine 669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238250" y="290922075"/>
          <a:ext cx="752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439</xdr:row>
      <xdr:rowOff>28575</xdr:rowOff>
    </xdr:from>
    <xdr:to>
      <xdr:col>2</xdr:col>
      <xdr:colOff>762000</xdr:colOff>
      <xdr:row>439</xdr:row>
      <xdr:rowOff>371475</xdr:rowOff>
    </xdr:to>
    <xdr:pic>
      <xdr:nvPicPr>
        <xdr:cNvPr id="370" name="Immagine 670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238250" y="291569775"/>
          <a:ext cx="752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440</xdr:row>
      <xdr:rowOff>28575</xdr:rowOff>
    </xdr:from>
    <xdr:to>
      <xdr:col>2</xdr:col>
      <xdr:colOff>762000</xdr:colOff>
      <xdr:row>440</xdr:row>
      <xdr:rowOff>371475</xdr:rowOff>
    </xdr:to>
    <xdr:pic>
      <xdr:nvPicPr>
        <xdr:cNvPr id="371" name="Immagine 671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238250" y="292217475"/>
          <a:ext cx="752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441</xdr:row>
      <xdr:rowOff>28575</xdr:rowOff>
    </xdr:from>
    <xdr:to>
      <xdr:col>2</xdr:col>
      <xdr:colOff>762000</xdr:colOff>
      <xdr:row>441</xdr:row>
      <xdr:rowOff>571500</xdr:rowOff>
    </xdr:to>
    <xdr:pic>
      <xdr:nvPicPr>
        <xdr:cNvPr id="372" name="Immagine 672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238250" y="2928651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442</xdr:row>
      <xdr:rowOff>28575</xdr:rowOff>
    </xdr:from>
    <xdr:to>
      <xdr:col>2</xdr:col>
      <xdr:colOff>762000</xdr:colOff>
      <xdr:row>442</xdr:row>
      <xdr:rowOff>571500</xdr:rowOff>
    </xdr:to>
    <xdr:pic>
      <xdr:nvPicPr>
        <xdr:cNvPr id="373" name="Immagine 673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238250" y="2935128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443</xdr:row>
      <xdr:rowOff>9525</xdr:rowOff>
    </xdr:from>
    <xdr:to>
      <xdr:col>2</xdr:col>
      <xdr:colOff>762000</xdr:colOff>
      <xdr:row>443</xdr:row>
      <xdr:rowOff>390525</xdr:rowOff>
    </xdr:to>
    <xdr:pic>
      <xdr:nvPicPr>
        <xdr:cNvPr id="374" name="Immagine 674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1266825" y="2941415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444</xdr:row>
      <xdr:rowOff>9525</xdr:rowOff>
    </xdr:from>
    <xdr:to>
      <xdr:col>2</xdr:col>
      <xdr:colOff>771525</xdr:colOff>
      <xdr:row>444</xdr:row>
      <xdr:rowOff>390525</xdr:rowOff>
    </xdr:to>
    <xdr:pic>
      <xdr:nvPicPr>
        <xdr:cNvPr id="375" name="Immagine 675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257300" y="294789225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445</xdr:row>
      <xdr:rowOff>28575</xdr:rowOff>
    </xdr:from>
    <xdr:to>
      <xdr:col>2</xdr:col>
      <xdr:colOff>762000</xdr:colOff>
      <xdr:row>445</xdr:row>
      <xdr:rowOff>571500</xdr:rowOff>
    </xdr:to>
    <xdr:pic>
      <xdr:nvPicPr>
        <xdr:cNvPr id="376" name="Immagine 676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238250" y="2954559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446</xdr:row>
      <xdr:rowOff>28575</xdr:rowOff>
    </xdr:from>
    <xdr:to>
      <xdr:col>2</xdr:col>
      <xdr:colOff>762000</xdr:colOff>
      <xdr:row>446</xdr:row>
      <xdr:rowOff>571500</xdr:rowOff>
    </xdr:to>
    <xdr:pic>
      <xdr:nvPicPr>
        <xdr:cNvPr id="377" name="Immagine 677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238250" y="2961036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447</xdr:row>
      <xdr:rowOff>28575</xdr:rowOff>
    </xdr:from>
    <xdr:to>
      <xdr:col>2</xdr:col>
      <xdr:colOff>762000</xdr:colOff>
      <xdr:row>447</xdr:row>
      <xdr:rowOff>571500</xdr:rowOff>
    </xdr:to>
    <xdr:pic>
      <xdr:nvPicPr>
        <xdr:cNvPr id="378" name="Immagine 678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238250" y="2967513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448</xdr:row>
      <xdr:rowOff>28575</xdr:rowOff>
    </xdr:from>
    <xdr:to>
      <xdr:col>2</xdr:col>
      <xdr:colOff>762000</xdr:colOff>
      <xdr:row>448</xdr:row>
      <xdr:rowOff>571500</xdr:rowOff>
    </xdr:to>
    <xdr:pic>
      <xdr:nvPicPr>
        <xdr:cNvPr id="379" name="Immagine 679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1238250" y="2973990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449</xdr:row>
      <xdr:rowOff>28575</xdr:rowOff>
    </xdr:from>
    <xdr:to>
      <xdr:col>2</xdr:col>
      <xdr:colOff>762000</xdr:colOff>
      <xdr:row>449</xdr:row>
      <xdr:rowOff>571500</xdr:rowOff>
    </xdr:to>
    <xdr:pic>
      <xdr:nvPicPr>
        <xdr:cNvPr id="380" name="Immagine 680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238250" y="2980467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450</xdr:row>
      <xdr:rowOff>47625</xdr:rowOff>
    </xdr:from>
    <xdr:to>
      <xdr:col>2</xdr:col>
      <xdr:colOff>762000</xdr:colOff>
      <xdr:row>450</xdr:row>
      <xdr:rowOff>533400</xdr:rowOff>
    </xdr:to>
    <xdr:pic>
      <xdr:nvPicPr>
        <xdr:cNvPr id="381" name="Immagine 681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238250" y="29871352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451</xdr:row>
      <xdr:rowOff>47625</xdr:rowOff>
    </xdr:from>
    <xdr:to>
      <xdr:col>2</xdr:col>
      <xdr:colOff>762000</xdr:colOff>
      <xdr:row>451</xdr:row>
      <xdr:rowOff>533400</xdr:rowOff>
    </xdr:to>
    <xdr:pic>
      <xdr:nvPicPr>
        <xdr:cNvPr id="382" name="Immagine 682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238250" y="29936122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452</xdr:row>
      <xdr:rowOff>47625</xdr:rowOff>
    </xdr:from>
    <xdr:to>
      <xdr:col>2</xdr:col>
      <xdr:colOff>762000</xdr:colOff>
      <xdr:row>452</xdr:row>
      <xdr:rowOff>533400</xdr:rowOff>
    </xdr:to>
    <xdr:pic>
      <xdr:nvPicPr>
        <xdr:cNvPr id="383" name="Immagine 683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238250" y="30000892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453</xdr:row>
      <xdr:rowOff>28575</xdr:rowOff>
    </xdr:from>
    <xdr:to>
      <xdr:col>2</xdr:col>
      <xdr:colOff>762000</xdr:colOff>
      <xdr:row>453</xdr:row>
      <xdr:rowOff>571500</xdr:rowOff>
    </xdr:to>
    <xdr:pic>
      <xdr:nvPicPr>
        <xdr:cNvPr id="384" name="Immagine 684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1238250" y="3006375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454</xdr:row>
      <xdr:rowOff>9525</xdr:rowOff>
    </xdr:from>
    <xdr:to>
      <xdr:col>2</xdr:col>
      <xdr:colOff>762000</xdr:colOff>
      <xdr:row>454</xdr:row>
      <xdr:rowOff>390525</xdr:rowOff>
    </xdr:to>
    <xdr:pic>
      <xdr:nvPicPr>
        <xdr:cNvPr id="385" name="Immagine 686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266825" y="3012662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455</xdr:row>
      <xdr:rowOff>28575</xdr:rowOff>
    </xdr:from>
    <xdr:to>
      <xdr:col>2</xdr:col>
      <xdr:colOff>762000</xdr:colOff>
      <xdr:row>455</xdr:row>
      <xdr:rowOff>571500</xdr:rowOff>
    </xdr:to>
    <xdr:pic>
      <xdr:nvPicPr>
        <xdr:cNvPr id="386" name="Immagine 687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1238250" y="3019329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456</xdr:row>
      <xdr:rowOff>9525</xdr:rowOff>
    </xdr:from>
    <xdr:to>
      <xdr:col>2</xdr:col>
      <xdr:colOff>762000</xdr:colOff>
      <xdr:row>456</xdr:row>
      <xdr:rowOff>390525</xdr:rowOff>
    </xdr:to>
    <xdr:pic>
      <xdr:nvPicPr>
        <xdr:cNvPr id="387" name="Immagine 688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266825" y="3025616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457</xdr:row>
      <xdr:rowOff>28575</xdr:rowOff>
    </xdr:from>
    <xdr:to>
      <xdr:col>2</xdr:col>
      <xdr:colOff>762000</xdr:colOff>
      <xdr:row>457</xdr:row>
      <xdr:rowOff>561975</xdr:rowOff>
    </xdr:to>
    <xdr:pic>
      <xdr:nvPicPr>
        <xdr:cNvPr id="388" name="Immagine 689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1238250" y="3032283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458</xdr:row>
      <xdr:rowOff>9525</xdr:rowOff>
    </xdr:from>
    <xdr:to>
      <xdr:col>2</xdr:col>
      <xdr:colOff>762000</xdr:colOff>
      <xdr:row>458</xdr:row>
      <xdr:rowOff>581025</xdr:rowOff>
    </xdr:to>
    <xdr:pic>
      <xdr:nvPicPr>
        <xdr:cNvPr id="389" name="Immagine 690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266825" y="303857025"/>
          <a:ext cx="723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459</xdr:row>
      <xdr:rowOff>28575</xdr:rowOff>
    </xdr:from>
    <xdr:to>
      <xdr:col>2</xdr:col>
      <xdr:colOff>762000</xdr:colOff>
      <xdr:row>459</xdr:row>
      <xdr:rowOff>571500</xdr:rowOff>
    </xdr:to>
    <xdr:pic>
      <xdr:nvPicPr>
        <xdr:cNvPr id="390" name="Immagine 691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238250" y="3045237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460</xdr:row>
      <xdr:rowOff>28575</xdr:rowOff>
    </xdr:from>
    <xdr:to>
      <xdr:col>2</xdr:col>
      <xdr:colOff>762000</xdr:colOff>
      <xdr:row>460</xdr:row>
      <xdr:rowOff>571500</xdr:rowOff>
    </xdr:to>
    <xdr:pic>
      <xdr:nvPicPr>
        <xdr:cNvPr id="391" name="Immagine 692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238250" y="30517147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484</xdr:row>
      <xdr:rowOff>9525</xdr:rowOff>
    </xdr:from>
    <xdr:to>
      <xdr:col>2</xdr:col>
      <xdr:colOff>733425</xdr:colOff>
      <xdr:row>484</xdr:row>
      <xdr:rowOff>581025</xdr:rowOff>
    </xdr:to>
    <xdr:pic>
      <xdr:nvPicPr>
        <xdr:cNvPr id="392" name="Immagine 693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276350" y="320697225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486</xdr:row>
      <xdr:rowOff>9525</xdr:rowOff>
    </xdr:from>
    <xdr:to>
      <xdr:col>2</xdr:col>
      <xdr:colOff>590550</xdr:colOff>
      <xdr:row>486</xdr:row>
      <xdr:rowOff>438150</xdr:rowOff>
    </xdr:to>
    <xdr:pic>
      <xdr:nvPicPr>
        <xdr:cNvPr id="393" name="Immagine 69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390650" y="3219926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487</xdr:row>
      <xdr:rowOff>9525</xdr:rowOff>
    </xdr:from>
    <xdr:to>
      <xdr:col>2</xdr:col>
      <xdr:colOff>762000</xdr:colOff>
      <xdr:row>487</xdr:row>
      <xdr:rowOff>381000</xdr:rowOff>
    </xdr:to>
    <xdr:pic>
      <xdr:nvPicPr>
        <xdr:cNvPr id="394" name="Immagine 695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238250" y="3226403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488</xdr:row>
      <xdr:rowOff>9525</xdr:rowOff>
    </xdr:from>
    <xdr:to>
      <xdr:col>2</xdr:col>
      <xdr:colOff>733425</xdr:colOff>
      <xdr:row>488</xdr:row>
      <xdr:rowOff>581025</xdr:rowOff>
    </xdr:to>
    <xdr:pic>
      <xdr:nvPicPr>
        <xdr:cNvPr id="395" name="Immagine 697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276350" y="323288025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489</xdr:row>
      <xdr:rowOff>9525</xdr:rowOff>
    </xdr:from>
    <xdr:to>
      <xdr:col>2</xdr:col>
      <xdr:colOff>733425</xdr:colOff>
      <xdr:row>489</xdr:row>
      <xdr:rowOff>581025</xdr:rowOff>
    </xdr:to>
    <xdr:pic>
      <xdr:nvPicPr>
        <xdr:cNvPr id="396" name="Immagine 698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276350" y="323935725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490</xdr:row>
      <xdr:rowOff>9525</xdr:rowOff>
    </xdr:from>
    <xdr:to>
      <xdr:col>2</xdr:col>
      <xdr:colOff>609600</xdr:colOff>
      <xdr:row>490</xdr:row>
      <xdr:rowOff>581025</xdr:rowOff>
    </xdr:to>
    <xdr:pic>
      <xdr:nvPicPr>
        <xdr:cNvPr id="397" name="Immagine 700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390650" y="32458342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491</xdr:row>
      <xdr:rowOff>9525</xdr:rowOff>
    </xdr:from>
    <xdr:to>
      <xdr:col>2</xdr:col>
      <xdr:colOff>609600</xdr:colOff>
      <xdr:row>491</xdr:row>
      <xdr:rowOff>581025</xdr:rowOff>
    </xdr:to>
    <xdr:pic>
      <xdr:nvPicPr>
        <xdr:cNvPr id="398" name="Immagine 701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390650" y="325231125"/>
          <a:ext cx="447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492</xdr:row>
      <xdr:rowOff>9525</xdr:rowOff>
    </xdr:from>
    <xdr:to>
      <xdr:col>2</xdr:col>
      <xdr:colOff>590550</xdr:colOff>
      <xdr:row>492</xdr:row>
      <xdr:rowOff>438150</xdr:rowOff>
    </xdr:to>
    <xdr:pic>
      <xdr:nvPicPr>
        <xdr:cNvPr id="399" name="Immagine 703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390650" y="3258788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493</xdr:row>
      <xdr:rowOff>9525</xdr:rowOff>
    </xdr:from>
    <xdr:to>
      <xdr:col>2</xdr:col>
      <xdr:colOff>590550</xdr:colOff>
      <xdr:row>493</xdr:row>
      <xdr:rowOff>438150</xdr:rowOff>
    </xdr:to>
    <xdr:pic>
      <xdr:nvPicPr>
        <xdr:cNvPr id="400" name="Immagine 70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390650" y="326526525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461</xdr:row>
      <xdr:rowOff>38100</xdr:rowOff>
    </xdr:from>
    <xdr:to>
      <xdr:col>2</xdr:col>
      <xdr:colOff>762000</xdr:colOff>
      <xdr:row>461</xdr:row>
      <xdr:rowOff>542925</xdr:rowOff>
    </xdr:to>
    <xdr:pic>
      <xdr:nvPicPr>
        <xdr:cNvPr id="401" name="Immagine 707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238250" y="305828700"/>
          <a:ext cx="752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463</xdr:row>
      <xdr:rowOff>28575</xdr:rowOff>
    </xdr:from>
    <xdr:to>
      <xdr:col>2</xdr:col>
      <xdr:colOff>762000</xdr:colOff>
      <xdr:row>463</xdr:row>
      <xdr:rowOff>561975</xdr:rowOff>
    </xdr:to>
    <xdr:pic>
      <xdr:nvPicPr>
        <xdr:cNvPr id="402" name="Immagine 708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238250" y="3071145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464</xdr:row>
      <xdr:rowOff>28575</xdr:rowOff>
    </xdr:from>
    <xdr:to>
      <xdr:col>2</xdr:col>
      <xdr:colOff>762000</xdr:colOff>
      <xdr:row>464</xdr:row>
      <xdr:rowOff>561975</xdr:rowOff>
    </xdr:to>
    <xdr:pic>
      <xdr:nvPicPr>
        <xdr:cNvPr id="403" name="Immagine 709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238250" y="3077622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462</xdr:row>
      <xdr:rowOff>38100</xdr:rowOff>
    </xdr:from>
    <xdr:to>
      <xdr:col>2</xdr:col>
      <xdr:colOff>762000</xdr:colOff>
      <xdr:row>462</xdr:row>
      <xdr:rowOff>542925</xdr:rowOff>
    </xdr:to>
    <xdr:pic>
      <xdr:nvPicPr>
        <xdr:cNvPr id="404" name="Immagine 710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238250" y="306476400"/>
          <a:ext cx="752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465</xdr:row>
      <xdr:rowOff>28575</xdr:rowOff>
    </xdr:from>
    <xdr:to>
      <xdr:col>2</xdr:col>
      <xdr:colOff>762000</xdr:colOff>
      <xdr:row>465</xdr:row>
      <xdr:rowOff>561975</xdr:rowOff>
    </xdr:to>
    <xdr:pic>
      <xdr:nvPicPr>
        <xdr:cNvPr id="405" name="Immagine 712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238250" y="3084099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466</xdr:row>
      <xdr:rowOff>28575</xdr:rowOff>
    </xdr:from>
    <xdr:to>
      <xdr:col>2</xdr:col>
      <xdr:colOff>762000</xdr:colOff>
      <xdr:row>466</xdr:row>
      <xdr:rowOff>561975</xdr:rowOff>
    </xdr:to>
    <xdr:pic>
      <xdr:nvPicPr>
        <xdr:cNvPr id="406" name="Immagine 713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238250" y="3090576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467</xdr:row>
      <xdr:rowOff>28575</xdr:rowOff>
    </xdr:from>
    <xdr:to>
      <xdr:col>2</xdr:col>
      <xdr:colOff>762000</xdr:colOff>
      <xdr:row>467</xdr:row>
      <xdr:rowOff>561975</xdr:rowOff>
    </xdr:to>
    <xdr:pic>
      <xdr:nvPicPr>
        <xdr:cNvPr id="407" name="Immagine 71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238250" y="3097053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468</xdr:row>
      <xdr:rowOff>28575</xdr:rowOff>
    </xdr:from>
    <xdr:to>
      <xdr:col>2</xdr:col>
      <xdr:colOff>762000</xdr:colOff>
      <xdr:row>468</xdr:row>
      <xdr:rowOff>561975</xdr:rowOff>
    </xdr:to>
    <xdr:pic>
      <xdr:nvPicPr>
        <xdr:cNvPr id="408" name="Immagine 715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238250" y="310353075"/>
          <a:ext cx="7524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295</xdr:row>
      <xdr:rowOff>9525</xdr:rowOff>
    </xdr:from>
    <xdr:to>
      <xdr:col>2</xdr:col>
      <xdr:colOff>647700</xdr:colOff>
      <xdr:row>295</xdr:row>
      <xdr:rowOff>581025</xdr:rowOff>
    </xdr:to>
    <xdr:pic>
      <xdr:nvPicPr>
        <xdr:cNvPr id="409" name="Immagine 733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343025" y="198281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292</xdr:row>
      <xdr:rowOff>9525</xdr:rowOff>
    </xdr:from>
    <xdr:to>
      <xdr:col>2</xdr:col>
      <xdr:colOff>647700</xdr:colOff>
      <xdr:row>292</xdr:row>
      <xdr:rowOff>581025</xdr:rowOff>
    </xdr:to>
    <xdr:pic>
      <xdr:nvPicPr>
        <xdr:cNvPr id="410" name="Immagine 73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343025" y="196338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293</xdr:row>
      <xdr:rowOff>9525</xdr:rowOff>
    </xdr:from>
    <xdr:to>
      <xdr:col>2</xdr:col>
      <xdr:colOff>647700</xdr:colOff>
      <xdr:row>293</xdr:row>
      <xdr:rowOff>581025</xdr:rowOff>
    </xdr:to>
    <xdr:pic>
      <xdr:nvPicPr>
        <xdr:cNvPr id="411" name="Immagine 735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343025" y="196986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268</xdr:row>
      <xdr:rowOff>9525</xdr:rowOff>
    </xdr:from>
    <xdr:to>
      <xdr:col>2</xdr:col>
      <xdr:colOff>638175</xdr:colOff>
      <xdr:row>268</xdr:row>
      <xdr:rowOff>581025</xdr:rowOff>
    </xdr:to>
    <xdr:pic>
      <xdr:nvPicPr>
        <xdr:cNvPr id="412" name="Immagine 736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371600" y="1807940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269</xdr:row>
      <xdr:rowOff>9525</xdr:rowOff>
    </xdr:from>
    <xdr:to>
      <xdr:col>2</xdr:col>
      <xdr:colOff>638175</xdr:colOff>
      <xdr:row>269</xdr:row>
      <xdr:rowOff>581025</xdr:rowOff>
    </xdr:to>
    <xdr:pic>
      <xdr:nvPicPr>
        <xdr:cNvPr id="413" name="Immagine 737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371600" y="1814417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270</xdr:row>
      <xdr:rowOff>9525</xdr:rowOff>
    </xdr:from>
    <xdr:to>
      <xdr:col>2</xdr:col>
      <xdr:colOff>638175</xdr:colOff>
      <xdr:row>270</xdr:row>
      <xdr:rowOff>581025</xdr:rowOff>
    </xdr:to>
    <xdr:pic>
      <xdr:nvPicPr>
        <xdr:cNvPr id="414" name="Immagine 738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371600" y="1820894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271</xdr:row>
      <xdr:rowOff>9525</xdr:rowOff>
    </xdr:from>
    <xdr:to>
      <xdr:col>2</xdr:col>
      <xdr:colOff>638175</xdr:colOff>
      <xdr:row>271</xdr:row>
      <xdr:rowOff>581025</xdr:rowOff>
    </xdr:to>
    <xdr:pic>
      <xdr:nvPicPr>
        <xdr:cNvPr id="415" name="Immagine 739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371600" y="1827371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286</xdr:row>
      <xdr:rowOff>9525</xdr:rowOff>
    </xdr:from>
    <xdr:to>
      <xdr:col>2</xdr:col>
      <xdr:colOff>638175</xdr:colOff>
      <xdr:row>286</xdr:row>
      <xdr:rowOff>581025</xdr:rowOff>
    </xdr:to>
    <xdr:pic>
      <xdr:nvPicPr>
        <xdr:cNvPr id="416" name="Immagine 740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371600" y="1924526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287</xdr:row>
      <xdr:rowOff>9525</xdr:rowOff>
    </xdr:from>
    <xdr:to>
      <xdr:col>2</xdr:col>
      <xdr:colOff>638175</xdr:colOff>
      <xdr:row>287</xdr:row>
      <xdr:rowOff>581025</xdr:rowOff>
    </xdr:to>
    <xdr:pic>
      <xdr:nvPicPr>
        <xdr:cNvPr id="417" name="Immagine 741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371600" y="1931003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288</xdr:row>
      <xdr:rowOff>9525</xdr:rowOff>
    </xdr:from>
    <xdr:to>
      <xdr:col>2</xdr:col>
      <xdr:colOff>638175</xdr:colOff>
      <xdr:row>288</xdr:row>
      <xdr:rowOff>581025</xdr:rowOff>
    </xdr:to>
    <xdr:pic>
      <xdr:nvPicPr>
        <xdr:cNvPr id="418" name="Immagine 742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371600" y="1937480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289</xdr:row>
      <xdr:rowOff>9525</xdr:rowOff>
    </xdr:from>
    <xdr:to>
      <xdr:col>2</xdr:col>
      <xdr:colOff>638175</xdr:colOff>
      <xdr:row>289</xdr:row>
      <xdr:rowOff>581025</xdr:rowOff>
    </xdr:to>
    <xdr:pic>
      <xdr:nvPicPr>
        <xdr:cNvPr id="419" name="Immagine 74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371600" y="1943957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290</xdr:row>
      <xdr:rowOff>9525</xdr:rowOff>
    </xdr:from>
    <xdr:to>
      <xdr:col>2</xdr:col>
      <xdr:colOff>638175</xdr:colOff>
      <xdr:row>290</xdr:row>
      <xdr:rowOff>581025</xdr:rowOff>
    </xdr:to>
    <xdr:pic>
      <xdr:nvPicPr>
        <xdr:cNvPr id="420" name="Immagine 744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371600" y="1950434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291</xdr:row>
      <xdr:rowOff>9525</xdr:rowOff>
    </xdr:from>
    <xdr:to>
      <xdr:col>2</xdr:col>
      <xdr:colOff>638175</xdr:colOff>
      <xdr:row>291</xdr:row>
      <xdr:rowOff>581025</xdr:rowOff>
    </xdr:to>
    <xdr:pic>
      <xdr:nvPicPr>
        <xdr:cNvPr id="421" name="Immagine 745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371600" y="1956911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564</xdr:row>
      <xdr:rowOff>9525</xdr:rowOff>
    </xdr:from>
    <xdr:to>
      <xdr:col>2</xdr:col>
      <xdr:colOff>647700</xdr:colOff>
      <xdr:row>564</xdr:row>
      <xdr:rowOff>352425</xdr:rowOff>
    </xdr:to>
    <xdr:pic>
      <xdr:nvPicPr>
        <xdr:cNvPr id="422" name="Immagine 748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343025" y="3725132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562</xdr:row>
      <xdr:rowOff>0</xdr:rowOff>
    </xdr:from>
    <xdr:to>
      <xdr:col>2</xdr:col>
      <xdr:colOff>647700</xdr:colOff>
      <xdr:row>562</xdr:row>
      <xdr:rowOff>276225</xdr:rowOff>
    </xdr:to>
    <xdr:pic>
      <xdr:nvPicPr>
        <xdr:cNvPr id="423" name="Immagine 749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343025" y="3712083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563</xdr:row>
      <xdr:rowOff>9525</xdr:rowOff>
    </xdr:from>
    <xdr:to>
      <xdr:col>2</xdr:col>
      <xdr:colOff>647700</xdr:colOff>
      <xdr:row>563</xdr:row>
      <xdr:rowOff>352425</xdr:rowOff>
    </xdr:to>
    <xdr:pic>
      <xdr:nvPicPr>
        <xdr:cNvPr id="424" name="Immagine 750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343025" y="3718655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566</xdr:row>
      <xdr:rowOff>9525</xdr:rowOff>
    </xdr:from>
    <xdr:to>
      <xdr:col>2</xdr:col>
      <xdr:colOff>647700</xdr:colOff>
      <xdr:row>566</xdr:row>
      <xdr:rowOff>390525</xdr:rowOff>
    </xdr:to>
    <xdr:pic>
      <xdr:nvPicPr>
        <xdr:cNvPr id="425" name="Immagine 753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343025" y="373808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565</xdr:row>
      <xdr:rowOff>9525</xdr:rowOff>
    </xdr:from>
    <xdr:to>
      <xdr:col>2</xdr:col>
      <xdr:colOff>647700</xdr:colOff>
      <xdr:row>565</xdr:row>
      <xdr:rowOff>581025</xdr:rowOff>
    </xdr:to>
    <xdr:pic>
      <xdr:nvPicPr>
        <xdr:cNvPr id="426" name="Immagine 756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343025" y="373160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568</xdr:row>
      <xdr:rowOff>9525</xdr:rowOff>
    </xdr:from>
    <xdr:to>
      <xdr:col>2</xdr:col>
      <xdr:colOff>647700</xdr:colOff>
      <xdr:row>568</xdr:row>
      <xdr:rowOff>581025</xdr:rowOff>
    </xdr:to>
    <xdr:pic>
      <xdr:nvPicPr>
        <xdr:cNvPr id="427" name="Immagine 757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343025" y="375104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569</xdr:row>
      <xdr:rowOff>9525</xdr:rowOff>
    </xdr:from>
    <xdr:to>
      <xdr:col>2</xdr:col>
      <xdr:colOff>647700</xdr:colOff>
      <xdr:row>569</xdr:row>
      <xdr:rowOff>581025</xdr:rowOff>
    </xdr:to>
    <xdr:pic>
      <xdr:nvPicPr>
        <xdr:cNvPr id="428" name="Immagine 761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343025" y="375751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570</xdr:row>
      <xdr:rowOff>9525</xdr:rowOff>
    </xdr:from>
    <xdr:to>
      <xdr:col>2</xdr:col>
      <xdr:colOff>647700</xdr:colOff>
      <xdr:row>570</xdr:row>
      <xdr:rowOff>581025</xdr:rowOff>
    </xdr:to>
    <xdr:pic>
      <xdr:nvPicPr>
        <xdr:cNvPr id="429" name="Immagine 764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343025" y="376399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578</xdr:row>
      <xdr:rowOff>9525</xdr:rowOff>
    </xdr:from>
    <xdr:to>
      <xdr:col>2</xdr:col>
      <xdr:colOff>647700</xdr:colOff>
      <xdr:row>578</xdr:row>
      <xdr:rowOff>438150</xdr:rowOff>
    </xdr:to>
    <xdr:pic>
      <xdr:nvPicPr>
        <xdr:cNvPr id="430" name="Immagine 798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343025" y="381581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579</xdr:row>
      <xdr:rowOff>9525</xdr:rowOff>
    </xdr:from>
    <xdr:to>
      <xdr:col>2</xdr:col>
      <xdr:colOff>647700</xdr:colOff>
      <xdr:row>579</xdr:row>
      <xdr:rowOff>438150</xdr:rowOff>
    </xdr:to>
    <xdr:pic>
      <xdr:nvPicPr>
        <xdr:cNvPr id="431" name="Immagine 801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343025" y="382228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580</xdr:row>
      <xdr:rowOff>9525</xdr:rowOff>
    </xdr:from>
    <xdr:to>
      <xdr:col>2</xdr:col>
      <xdr:colOff>647700</xdr:colOff>
      <xdr:row>580</xdr:row>
      <xdr:rowOff>438150</xdr:rowOff>
    </xdr:to>
    <xdr:pic>
      <xdr:nvPicPr>
        <xdr:cNvPr id="432" name="Immagine 802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343025" y="382876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581</xdr:row>
      <xdr:rowOff>9525</xdr:rowOff>
    </xdr:from>
    <xdr:to>
      <xdr:col>2</xdr:col>
      <xdr:colOff>647700</xdr:colOff>
      <xdr:row>581</xdr:row>
      <xdr:rowOff>438150</xdr:rowOff>
    </xdr:to>
    <xdr:pic>
      <xdr:nvPicPr>
        <xdr:cNvPr id="433" name="Immagine 803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343025" y="383524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582</xdr:row>
      <xdr:rowOff>9525</xdr:rowOff>
    </xdr:from>
    <xdr:to>
      <xdr:col>2</xdr:col>
      <xdr:colOff>647700</xdr:colOff>
      <xdr:row>582</xdr:row>
      <xdr:rowOff>438150</xdr:rowOff>
    </xdr:to>
    <xdr:pic>
      <xdr:nvPicPr>
        <xdr:cNvPr id="434" name="Immagine 804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343025" y="384171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583</xdr:row>
      <xdr:rowOff>9525</xdr:rowOff>
    </xdr:from>
    <xdr:to>
      <xdr:col>2</xdr:col>
      <xdr:colOff>647700</xdr:colOff>
      <xdr:row>583</xdr:row>
      <xdr:rowOff>438150</xdr:rowOff>
    </xdr:to>
    <xdr:pic>
      <xdr:nvPicPr>
        <xdr:cNvPr id="435" name="Immagine 805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343025" y="384819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590</xdr:row>
      <xdr:rowOff>9525</xdr:rowOff>
    </xdr:from>
    <xdr:to>
      <xdr:col>2</xdr:col>
      <xdr:colOff>647700</xdr:colOff>
      <xdr:row>590</xdr:row>
      <xdr:rowOff>438150</xdr:rowOff>
    </xdr:to>
    <xdr:pic>
      <xdr:nvPicPr>
        <xdr:cNvPr id="436" name="Immagine 806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343025" y="389353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584</xdr:row>
      <xdr:rowOff>9525</xdr:rowOff>
    </xdr:from>
    <xdr:to>
      <xdr:col>2</xdr:col>
      <xdr:colOff>647700</xdr:colOff>
      <xdr:row>584</xdr:row>
      <xdr:rowOff>438150</xdr:rowOff>
    </xdr:to>
    <xdr:pic>
      <xdr:nvPicPr>
        <xdr:cNvPr id="437" name="Immagine 807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343025" y="385467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585</xdr:row>
      <xdr:rowOff>9525</xdr:rowOff>
    </xdr:from>
    <xdr:to>
      <xdr:col>2</xdr:col>
      <xdr:colOff>647700</xdr:colOff>
      <xdr:row>585</xdr:row>
      <xdr:rowOff>438150</xdr:rowOff>
    </xdr:to>
    <xdr:pic>
      <xdr:nvPicPr>
        <xdr:cNvPr id="438" name="Immagine 809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343025" y="386114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588</xdr:row>
      <xdr:rowOff>9525</xdr:rowOff>
    </xdr:from>
    <xdr:to>
      <xdr:col>2</xdr:col>
      <xdr:colOff>647700</xdr:colOff>
      <xdr:row>588</xdr:row>
      <xdr:rowOff>581025</xdr:rowOff>
    </xdr:to>
    <xdr:pic>
      <xdr:nvPicPr>
        <xdr:cNvPr id="439" name="Immagine 817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343025" y="388058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132</xdr:row>
      <xdr:rowOff>9525</xdr:rowOff>
    </xdr:from>
    <xdr:to>
      <xdr:col>2</xdr:col>
      <xdr:colOff>647700</xdr:colOff>
      <xdr:row>132</xdr:row>
      <xdr:rowOff>390525</xdr:rowOff>
    </xdr:to>
    <xdr:pic>
      <xdr:nvPicPr>
        <xdr:cNvPr id="440" name="Immagine 836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343025" y="92706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133</xdr:row>
      <xdr:rowOff>9525</xdr:rowOff>
    </xdr:from>
    <xdr:to>
      <xdr:col>2</xdr:col>
      <xdr:colOff>647700</xdr:colOff>
      <xdr:row>133</xdr:row>
      <xdr:rowOff>390525</xdr:rowOff>
    </xdr:to>
    <xdr:pic>
      <xdr:nvPicPr>
        <xdr:cNvPr id="441" name="Immagine 837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343025" y="93354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350</xdr:row>
      <xdr:rowOff>9525</xdr:rowOff>
    </xdr:from>
    <xdr:to>
      <xdr:col>2</xdr:col>
      <xdr:colOff>647700</xdr:colOff>
      <xdr:row>350</xdr:row>
      <xdr:rowOff>438150</xdr:rowOff>
    </xdr:to>
    <xdr:pic>
      <xdr:nvPicPr>
        <xdr:cNvPr id="442" name="Immagine 842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343025" y="233905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244</xdr:row>
      <xdr:rowOff>9525</xdr:rowOff>
    </xdr:from>
    <xdr:to>
      <xdr:col>2</xdr:col>
      <xdr:colOff>647700</xdr:colOff>
      <xdr:row>244</xdr:row>
      <xdr:rowOff>438150</xdr:rowOff>
    </xdr:to>
    <xdr:pic>
      <xdr:nvPicPr>
        <xdr:cNvPr id="443" name="Immagine 844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343025" y="165249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591</xdr:row>
      <xdr:rowOff>9525</xdr:rowOff>
    </xdr:from>
    <xdr:to>
      <xdr:col>2</xdr:col>
      <xdr:colOff>647700</xdr:colOff>
      <xdr:row>591</xdr:row>
      <xdr:rowOff>438150</xdr:rowOff>
    </xdr:to>
    <xdr:pic>
      <xdr:nvPicPr>
        <xdr:cNvPr id="444" name="Immagine 845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343025" y="390001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589</xdr:row>
      <xdr:rowOff>9525</xdr:rowOff>
    </xdr:from>
    <xdr:to>
      <xdr:col>2</xdr:col>
      <xdr:colOff>647700</xdr:colOff>
      <xdr:row>589</xdr:row>
      <xdr:rowOff>438150</xdr:rowOff>
    </xdr:to>
    <xdr:pic>
      <xdr:nvPicPr>
        <xdr:cNvPr id="445" name="Immagine 846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343025" y="388705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211</xdr:row>
      <xdr:rowOff>9525</xdr:rowOff>
    </xdr:from>
    <xdr:to>
      <xdr:col>2</xdr:col>
      <xdr:colOff>647700</xdr:colOff>
      <xdr:row>211</xdr:row>
      <xdr:rowOff>438150</xdr:rowOff>
    </xdr:to>
    <xdr:pic>
      <xdr:nvPicPr>
        <xdr:cNvPr id="446" name="Immagine 847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343025" y="143875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203</xdr:row>
      <xdr:rowOff>9525</xdr:rowOff>
    </xdr:from>
    <xdr:to>
      <xdr:col>2</xdr:col>
      <xdr:colOff>647700</xdr:colOff>
      <xdr:row>203</xdr:row>
      <xdr:rowOff>352425</xdr:rowOff>
    </xdr:to>
    <xdr:pic>
      <xdr:nvPicPr>
        <xdr:cNvPr id="447" name="Immagine 848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343025" y="1386935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204</xdr:row>
      <xdr:rowOff>9525</xdr:rowOff>
    </xdr:from>
    <xdr:to>
      <xdr:col>2</xdr:col>
      <xdr:colOff>647700</xdr:colOff>
      <xdr:row>204</xdr:row>
      <xdr:rowOff>352425</xdr:rowOff>
    </xdr:to>
    <xdr:pic>
      <xdr:nvPicPr>
        <xdr:cNvPr id="448" name="Immagine 849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343025" y="1393412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205</xdr:row>
      <xdr:rowOff>9525</xdr:rowOff>
    </xdr:from>
    <xdr:to>
      <xdr:col>2</xdr:col>
      <xdr:colOff>647700</xdr:colOff>
      <xdr:row>205</xdr:row>
      <xdr:rowOff>438150</xdr:rowOff>
    </xdr:to>
    <xdr:pic>
      <xdr:nvPicPr>
        <xdr:cNvPr id="449" name="Immagine 850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343025" y="139988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206</xdr:row>
      <xdr:rowOff>9525</xdr:rowOff>
    </xdr:from>
    <xdr:to>
      <xdr:col>2</xdr:col>
      <xdr:colOff>647700</xdr:colOff>
      <xdr:row>206</xdr:row>
      <xdr:rowOff>438150</xdr:rowOff>
    </xdr:to>
    <xdr:pic>
      <xdr:nvPicPr>
        <xdr:cNvPr id="450" name="Immagine 851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343025" y="140636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139</xdr:row>
      <xdr:rowOff>9525</xdr:rowOff>
    </xdr:from>
    <xdr:to>
      <xdr:col>2</xdr:col>
      <xdr:colOff>647700</xdr:colOff>
      <xdr:row>139</xdr:row>
      <xdr:rowOff>438150</xdr:rowOff>
    </xdr:to>
    <xdr:pic>
      <xdr:nvPicPr>
        <xdr:cNvPr id="451" name="Immagine 852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343025" y="97240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207</xdr:row>
      <xdr:rowOff>9525</xdr:rowOff>
    </xdr:from>
    <xdr:to>
      <xdr:col>2</xdr:col>
      <xdr:colOff>647700</xdr:colOff>
      <xdr:row>207</xdr:row>
      <xdr:rowOff>438150</xdr:rowOff>
    </xdr:to>
    <xdr:pic>
      <xdr:nvPicPr>
        <xdr:cNvPr id="452" name="Immagine 854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1343025" y="141284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323</xdr:row>
      <xdr:rowOff>9525</xdr:rowOff>
    </xdr:from>
    <xdr:to>
      <xdr:col>2</xdr:col>
      <xdr:colOff>647700</xdr:colOff>
      <xdr:row>323</xdr:row>
      <xdr:rowOff>581025</xdr:rowOff>
    </xdr:to>
    <xdr:pic>
      <xdr:nvPicPr>
        <xdr:cNvPr id="453" name="Immagine 855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343025" y="216417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324</xdr:row>
      <xdr:rowOff>9525</xdr:rowOff>
    </xdr:from>
    <xdr:to>
      <xdr:col>2</xdr:col>
      <xdr:colOff>647700</xdr:colOff>
      <xdr:row>324</xdr:row>
      <xdr:rowOff>581025</xdr:rowOff>
    </xdr:to>
    <xdr:pic>
      <xdr:nvPicPr>
        <xdr:cNvPr id="454" name="Immagine 856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343025" y="217065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325</xdr:row>
      <xdr:rowOff>9525</xdr:rowOff>
    </xdr:from>
    <xdr:to>
      <xdr:col>2</xdr:col>
      <xdr:colOff>647700</xdr:colOff>
      <xdr:row>325</xdr:row>
      <xdr:rowOff>581025</xdr:rowOff>
    </xdr:to>
    <xdr:pic>
      <xdr:nvPicPr>
        <xdr:cNvPr id="455" name="Immagine 857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343025" y="217712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326</xdr:row>
      <xdr:rowOff>9525</xdr:rowOff>
    </xdr:from>
    <xdr:to>
      <xdr:col>2</xdr:col>
      <xdr:colOff>647700</xdr:colOff>
      <xdr:row>326</xdr:row>
      <xdr:rowOff>581025</xdr:rowOff>
    </xdr:to>
    <xdr:pic>
      <xdr:nvPicPr>
        <xdr:cNvPr id="456" name="Immagine 858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343025" y="218360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156</xdr:row>
      <xdr:rowOff>9525</xdr:rowOff>
    </xdr:from>
    <xdr:to>
      <xdr:col>2</xdr:col>
      <xdr:colOff>647700</xdr:colOff>
      <xdr:row>156</xdr:row>
      <xdr:rowOff>581025</xdr:rowOff>
    </xdr:to>
    <xdr:pic>
      <xdr:nvPicPr>
        <xdr:cNvPr id="457" name="Immagine 859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343025" y="108251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157</xdr:row>
      <xdr:rowOff>9525</xdr:rowOff>
    </xdr:from>
    <xdr:to>
      <xdr:col>2</xdr:col>
      <xdr:colOff>647700</xdr:colOff>
      <xdr:row>157</xdr:row>
      <xdr:rowOff>581025</xdr:rowOff>
    </xdr:to>
    <xdr:pic>
      <xdr:nvPicPr>
        <xdr:cNvPr id="458" name="Immagine 860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343025" y="108899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246</xdr:row>
      <xdr:rowOff>9525</xdr:rowOff>
    </xdr:from>
    <xdr:to>
      <xdr:col>2</xdr:col>
      <xdr:colOff>638175</xdr:colOff>
      <xdr:row>246</xdr:row>
      <xdr:rowOff>581025</xdr:rowOff>
    </xdr:to>
    <xdr:pic>
      <xdr:nvPicPr>
        <xdr:cNvPr id="459" name="Immagine 862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371600" y="1665446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245</xdr:row>
      <xdr:rowOff>9525</xdr:rowOff>
    </xdr:from>
    <xdr:to>
      <xdr:col>2</xdr:col>
      <xdr:colOff>638175</xdr:colOff>
      <xdr:row>245</xdr:row>
      <xdr:rowOff>581025</xdr:rowOff>
    </xdr:to>
    <xdr:pic>
      <xdr:nvPicPr>
        <xdr:cNvPr id="460" name="Immagine 863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371600" y="1658969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247</xdr:row>
      <xdr:rowOff>9525</xdr:rowOff>
    </xdr:from>
    <xdr:to>
      <xdr:col>2</xdr:col>
      <xdr:colOff>638175</xdr:colOff>
      <xdr:row>247</xdr:row>
      <xdr:rowOff>581025</xdr:rowOff>
    </xdr:to>
    <xdr:pic>
      <xdr:nvPicPr>
        <xdr:cNvPr id="461" name="Immagine 864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371600" y="1671923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248</xdr:row>
      <xdr:rowOff>9525</xdr:rowOff>
    </xdr:from>
    <xdr:to>
      <xdr:col>2</xdr:col>
      <xdr:colOff>638175</xdr:colOff>
      <xdr:row>248</xdr:row>
      <xdr:rowOff>581025</xdr:rowOff>
    </xdr:to>
    <xdr:pic>
      <xdr:nvPicPr>
        <xdr:cNvPr id="462" name="Immagine 865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371600" y="1678400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249</xdr:row>
      <xdr:rowOff>9525</xdr:rowOff>
    </xdr:from>
    <xdr:to>
      <xdr:col>2</xdr:col>
      <xdr:colOff>638175</xdr:colOff>
      <xdr:row>249</xdr:row>
      <xdr:rowOff>581025</xdr:rowOff>
    </xdr:to>
    <xdr:pic>
      <xdr:nvPicPr>
        <xdr:cNvPr id="463" name="Immagine 866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371600" y="168487725"/>
          <a:ext cx="495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166</xdr:row>
      <xdr:rowOff>9525</xdr:rowOff>
    </xdr:from>
    <xdr:to>
      <xdr:col>2</xdr:col>
      <xdr:colOff>647700</xdr:colOff>
      <xdr:row>166</xdr:row>
      <xdr:rowOff>581025</xdr:rowOff>
    </xdr:to>
    <xdr:pic>
      <xdr:nvPicPr>
        <xdr:cNvPr id="464" name="Immagine 867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343025" y="114728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189</xdr:row>
      <xdr:rowOff>9525</xdr:rowOff>
    </xdr:from>
    <xdr:to>
      <xdr:col>2</xdr:col>
      <xdr:colOff>647700</xdr:colOff>
      <xdr:row>189</xdr:row>
      <xdr:rowOff>581025</xdr:rowOff>
    </xdr:to>
    <xdr:pic>
      <xdr:nvPicPr>
        <xdr:cNvPr id="465" name="Immagine 868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343025" y="129625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190</xdr:row>
      <xdr:rowOff>9525</xdr:rowOff>
    </xdr:from>
    <xdr:to>
      <xdr:col>2</xdr:col>
      <xdr:colOff>647700</xdr:colOff>
      <xdr:row>190</xdr:row>
      <xdr:rowOff>581025</xdr:rowOff>
    </xdr:to>
    <xdr:pic>
      <xdr:nvPicPr>
        <xdr:cNvPr id="466" name="Immagine 869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343025" y="130273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545</xdr:row>
      <xdr:rowOff>9525</xdr:rowOff>
    </xdr:from>
    <xdr:to>
      <xdr:col>2</xdr:col>
      <xdr:colOff>647700</xdr:colOff>
      <xdr:row>545</xdr:row>
      <xdr:rowOff>390525</xdr:rowOff>
    </xdr:to>
    <xdr:pic>
      <xdr:nvPicPr>
        <xdr:cNvPr id="467" name="Immagine 873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343025" y="360206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546</xdr:row>
      <xdr:rowOff>9525</xdr:rowOff>
    </xdr:from>
    <xdr:to>
      <xdr:col>2</xdr:col>
      <xdr:colOff>647700</xdr:colOff>
      <xdr:row>546</xdr:row>
      <xdr:rowOff>581025</xdr:rowOff>
    </xdr:to>
    <xdr:pic>
      <xdr:nvPicPr>
        <xdr:cNvPr id="468" name="Immagine 87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343025" y="360854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513</xdr:row>
      <xdr:rowOff>9525</xdr:rowOff>
    </xdr:from>
    <xdr:to>
      <xdr:col>2</xdr:col>
      <xdr:colOff>647700</xdr:colOff>
      <xdr:row>513</xdr:row>
      <xdr:rowOff>438150</xdr:rowOff>
    </xdr:to>
    <xdr:pic>
      <xdr:nvPicPr>
        <xdr:cNvPr id="469" name="Immagine 88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343025" y="339480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514</xdr:row>
      <xdr:rowOff>0</xdr:rowOff>
    </xdr:from>
    <xdr:to>
      <xdr:col>2</xdr:col>
      <xdr:colOff>647700</xdr:colOff>
      <xdr:row>514</xdr:row>
      <xdr:rowOff>276225</xdr:rowOff>
    </xdr:to>
    <xdr:pic>
      <xdr:nvPicPr>
        <xdr:cNvPr id="470" name="Immagine 881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343025" y="3401187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515</xdr:row>
      <xdr:rowOff>9525</xdr:rowOff>
    </xdr:from>
    <xdr:to>
      <xdr:col>2</xdr:col>
      <xdr:colOff>647700</xdr:colOff>
      <xdr:row>515</xdr:row>
      <xdr:rowOff>438150</xdr:rowOff>
    </xdr:to>
    <xdr:pic>
      <xdr:nvPicPr>
        <xdr:cNvPr id="471" name="Immagine 882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343025" y="3407759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516</xdr:row>
      <xdr:rowOff>9525</xdr:rowOff>
    </xdr:from>
    <xdr:to>
      <xdr:col>2</xdr:col>
      <xdr:colOff>647700</xdr:colOff>
      <xdr:row>516</xdr:row>
      <xdr:rowOff>352425</xdr:rowOff>
    </xdr:to>
    <xdr:pic>
      <xdr:nvPicPr>
        <xdr:cNvPr id="472" name="Immagine 884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343025" y="3414236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517</xdr:row>
      <xdr:rowOff>9525</xdr:rowOff>
    </xdr:from>
    <xdr:to>
      <xdr:col>2</xdr:col>
      <xdr:colOff>647700</xdr:colOff>
      <xdr:row>517</xdr:row>
      <xdr:rowOff>352425</xdr:rowOff>
    </xdr:to>
    <xdr:pic>
      <xdr:nvPicPr>
        <xdr:cNvPr id="473" name="Immagine 885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1343025" y="342071325"/>
          <a:ext cx="533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499</xdr:row>
      <xdr:rowOff>9525</xdr:rowOff>
    </xdr:from>
    <xdr:to>
      <xdr:col>2</xdr:col>
      <xdr:colOff>647700</xdr:colOff>
      <xdr:row>499</xdr:row>
      <xdr:rowOff>390525</xdr:rowOff>
    </xdr:to>
    <xdr:pic>
      <xdr:nvPicPr>
        <xdr:cNvPr id="474" name="Immagine 900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343025" y="3304127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311</xdr:row>
      <xdr:rowOff>9525</xdr:rowOff>
    </xdr:from>
    <xdr:to>
      <xdr:col>2</xdr:col>
      <xdr:colOff>647700</xdr:colOff>
      <xdr:row>311</xdr:row>
      <xdr:rowOff>581025</xdr:rowOff>
    </xdr:to>
    <xdr:pic>
      <xdr:nvPicPr>
        <xdr:cNvPr id="475" name="Immagine 902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343025" y="208645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312</xdr:row>
      <xdr:rowOff>9525</xdr:rowOff>
    </xdr:from>
    <xdr:to>
      <xdr:col>2</xdr:col>
      <xdr:colOff>647700</xdr:colOff>
      <xdr:row>312</xdr:row>
      <xdr:rowOff>581025</xdr:rowOff>
    </xdr:to>
    <xdr:pic>
      <xdr:nvPicPr>
        <xdr:cNvPr id="476" name="Immagine 903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343025" y="209292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313</xdr:row>
      <xdr:rowOff>9525</xdr:rowOff>
    </xdr:from>
    <xdr:to>
      <xdr:col>2</xdr:col>
      <xdr:colOff>647700</xdr:colOff>
      <xdr:row>313</xdr:row>
      <xdr:rowOff>581025</xdr:rowOff>
    </xdr:to>
    <xdr:pic>
      <xdr:nvPicPr>
        <xdr:cNvPr id="477" name="Immagine 904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343025" y="209940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314</xdr:row>
      <xdr:rowOff>9525</xdr:rowOff>
    </xdr:from>
    <xdr:to>
      <xdr:col>2</xdr:col>
      <xdr:colOff>647700</xdr:colOff>
      <xdr:row>314</xdr:row>
      <xdr:rowOff>581025</xdr:rowOff>
    </xdr:to>
    <xdr:pic>
      <xdr:nvPicPr>
        <xdr:cNvPr id="478" name="Immagine 906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343025" y="210588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315</xdr:row>
      <xdr:rowOff>9525</xdr:rowOff>
    </xdr:from>
    <xdr:to>
      <xdr:col>2</xdr:col>
      <xdr:colOff>647700</xdr:colOff>
      <xdr:row>315</xdr:row>
      <xdr:rowOff>581025</xdr:rowOff>
    </xdr:to>
    <xdr:pic>
      <xdr:nvPicPr>
        <xdr:cNvPr id="479" name="Immagine 907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343025" y="211235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316</xdr:row>
      <xdr:rowOff>9525</xdr:rowOff>
    </xdr:from>
    <xdr:to>
      <xdr:col>2</xdr:col>
      <xdr:colOff>647700</xdr:colOff>
      <xdr:row>316</xdr:row>
      <xdr:rowOff>581025</xdr:rowOff>
    </xdr:to>
    <xdr:pic>
      <xdr:nvPicPr>
        <xdr:cNvPr id="480" name="Immagine 90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343025" y="211883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317</xdr:row>
      <xdr:rowOff>9525</xdr:rowOff>
    </xdr:from>
    <xdr:to>
      <xdr:col>2</xdr:col>
      <xdr:colOff>647700</xdr:colOff>
      <xdr:row>317</xdr:row>
      <xdr:rowOff>581025</xdr:rowOff>
    </xdr:to>
    <xdr:pic>
      <xdr:nvPicPr>
        <xdr:cNvPr id="481" name="Immagine 911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343025" y="212531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318</xdr:row>
      <xdr:rowOff>9525</xdr:rowOff>
    </xdr:from>
    <xdr:to>
      <xdr:col>2</xdr:col>
      <xdr:colOff>647700</xdr:colOff>
      <xdr:row>318</xdr:row>
      <xdr:rowOff>581025</xdr:rowOff>
    </xdr:to>
    <xdr:pic>
      <xdr:nvPicPr>
        <xdr:cNvPr id="482" name="Immagine 912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343025" y="213179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170</xdr:row>
      <xdr:rowOff>9525</xdr:rowOff>
    </xdr:from>
    <xdr:to>
      <xdr:col>2</xdr:col>
      <xdr:colOff>647700</xdr:colOff>
      <xdr:row>170</xdr:row>
      <xdr:rowOff>438150</xdr:rowOff>
    </xdr:to>
    <xdr:pic>
      <xdr:nvPicPr>
        <xdr:cNvPr id="483" name="Immagine 919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343025" y="117319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171</xdr:row>
      <xdr:rowOff>9525</xdr:rowOff>
    </xdr:from>
    <xdr:to>
      <xdr:col>2</xdr:col>
      <xdr:colOff>647700</xdr:colOff>
      <xdr:row>171</xdr:row>
      <xdr:rowOff>438150</xdr:rowOff>
    </xdr:to>
    <xdr:pic>
      <xdr:nvPicPr>
        <xdr:cNvPr id="484" name="Immagine 920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343025" y="117967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67</xdr:row>
      <xdr:rowOff>9525</xdr:rowOff>
    </xdr:from>
    <xdr:to>
      <xdr:col>2</xdr:col>
      <xdr:colOff>647700</xdr:colOff>
      <xdr:row>67</xdr:row>
      <xdr:rowOff>581025</xdr:rowOff>
    </xdr:to>
    <xdr:pic>
      <xdr:nvPicPr>
        <xdr:cNvPr id="485" name="Immagine 921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343025" y="45462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330</xdr:row>
      <xdr:rowOff>9525</xdr:rowOff>
    </xdr:from>
    <xdr:to>
      <xdr:col>2</xdr:col>
      <xdr:colOff>647700</xdr:colOff>
      <xdr:row>330</xdr:row>
      <xdr:rowOff>581025</xdr:rowOff>
    </xdr:to>
    <xdr:pic>
      <xdr:nvPicPr>
        <xdr:cNvPr id="486" name="Immagine 939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343025" y="220951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331</xdr:row>
      <xdr:rowOff>9525</xdr:rowOff>
    </xdr:from>
    <xdr:to>
      <xdr:col>2</xdr:col>
      <xdr:colOff>647700</xdr:colOff>
      <xdr:row>331</xdr:row>
      <xdr:rowOff>581025</xdr:rowOff>
    </xdr:to>
    <xdr:pic>
      <xdr:nvPicPr>
        <xdr:cNvPr id="487" name="Immagine 940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343025" y="221599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332</xdr:row>
      <xdr:rowOff>9525</xdr:rowOff>
    </xdr:from>
    <xdr:to>
      <xdr:col>2</xdr:col>
      <xdr:colOff>647700</xdr:colOff>
      <xdr:row>332</xdr:row>
      <xdr:rowOff>581025</xdr:rowOff>
    </xdr:to>
    <xdr:pic>
      <xdr:nvPicPr>
        <xdr:cNvPr id="488" name="Immagine 941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343025" y="222246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333</xdr:row>
      <xdr:rowOff>9525</xdr:rowOff>
    </xdr:from>
    <xdr:to>
      <xdr:col>2</xdr:col>
      <xdr:colOff>647700</xdr:colOff>
      <xdr:row>333</xdr:row>
      <xdr:rowOff>581025</xdr:rowOff>
    </xdr:to>
    <xdr:pic>
      <xdr:nvPicPr>
        <xdr:cNvPr id="489" name="Immagine 942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343025" y="222894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334</xdr:row>
      <xdr:rowOff>9525</xdr:rowOff>
    </xdr:from>
    <xdr:to>
      <xdr:col>2</xdr:col>
      <xdr:colOff>647700</xdr:colOff>
      <xdr:row>334</xdr:row>
      <xdr:rowOff>581025</xdr:rowOff>
    </xdr:to>
    <xdr:pic>
      <xdr:nvPicPr>
        <xdr:cNvPr id="490" name="Immagine 943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343025" y="223542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335</xdr:row>
      <xdr:rowOff>9525</xdr:rowOff>
    </xdr:from>
    <xdr:to>
      <xdr:col>2</xdr:col>
      <xdr:colOff>647700</xdr:colOff>
      <xdr:row>335</xdr:row>
      <xdr:rowOff>581025</xdr:rowOff>
    </xdr:to>
    <xdr:pic>
      <xdr:nvPicPr>
        <xdr:cNvPr id="491" name="Immagine 944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343025" y="224189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374</xdr:row>
      <xdr:rowOff>9525</xdr:rowOff>
    </xdr:from>
    <xdr:to>
      <xdr:col>2</xdr:col>
      <xdr:colOff>685800</xdr:colOff>
      <xdr:row>374</xdr:row>
      <xdr:rowOff>581025</xdr:rowOff>
    </xdr:to>
    <xdr:pic>
      <xdr:nvPicPr>
        <xdr:cNvPr id="492" name="Immagine 948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323975" y="2494502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375</xdr:row>
      <xdr:rowOff>9525</xdr:rowOff>
    </xdr:from>
    <xdr:to>
      <xdr:col>2</xdr:col>
      <xdr:colOff>685800</xdr:colOff>
      <xdr:row>375</xdr:row>
      <xdr:rowOff>581025</xdr:rowOff>
    </xdr:to>
    <xdr:pic>
      <xdr:nvPicPr>
        <xdr:cNvPr id="493" name="Immagine 949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323975" y="2500979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376</xdr:row>
      <xdr:rowOff>9525</xdr:rowOff>
    </xdr:from>
    <xdr:to>
      <xdr:col>2</xdr:col>
      <xdr:colOff>685800</xdr:colOff>
      <xdr:row>376</xdr:row>
      <xdr:rowOff>581025</xdr:rowOff>
    </xdr:to>
    <xdr:pic>
      <xdr:nvPicPr>
        <xdr:cNvPr id="494" name="Immagine 950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323975" y="2507456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377</xdr:row>
      <xdr:rowOff>9525</xdr:rowOff>
    </xdr:from>
    <xdr:to>
      <xdr:col>2</xdr:col>
      <xdr:colOff>685800</xdr:colOff>
      <xdr:row>377</xdr:row>
      <xdr:rowOff>581025</xdr:rowOff>
    </xdr:to>
    <xdr:pic>
      <xdr:nvPicPr>
        <xdr:cNvPr id="495" name="Immagine 951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323975" y="2513933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378</xdr:row>
      <xdr:rowOff>9525</xdr:rowOff>
    </xdr:from>
    <xdr:to>
      <xdr:col>2</xdr:col>
      <xdr:colOff>685800</xdr:colOff>
      <xdr:row>378</xdr:row>
      <xdr:rowOff>581025</xdr:rowOff>
    </xdr:to>
    <xdr:pic>
      <xdr:nvPicPr>
        <xdr:cNvPr id="496" name="Immagine 952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323975" y="2520410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379</xdr:row>
      <xdr:rowOff>9525</xdr:rowOff>
    </xdr:from>
    <xdr:to>
      <xdr:col>2</xdr:col>
      <xdr:colOff>685800</xdr:colOff>
      <xdr:row>379</xdr:row>
      <xdr:rowOff>581025</xdr:rowOff>
    </xdr:to>
    <xdr:pic>
      <xdr:nvPicPr>
        <xdr:cNvPr id="497" name="Immagine 953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323975" y="2526887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380</xdr:row>
      <xdr:rowOff>9525</xdr:rowOff>
    </xdr:from>
    <xdr:to>
      <xdr:col>2</xdr:col>
      <xdr:colOff>685800</xdr:colOff>
      <xdr:row>380</xdr:row>
      <xdr:rowOff>581025</xdr:rowOff>
    </xdr:to>
    <xdr:pic>
      <xdr:nvPicPr>
        <xdr:cNvPr id="498" name="Immagine 954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323975" y="2533364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381</xdr:row>
      <xdr:rowOff>9525</xdr:rowOff>
    </xdr:from>
    <xdr:to>
      <xdr:col>2</xdr:col>
      <xdr:colOff>666750</xdr:colOff>
      <xdr:row>381</xdr:row>
      <xdr:rowOff>390525</xdr:rowOff>
    </xdr:to>
    <xdr:pic>
      <xdr:nvPicPr>
        <xdr:cNvPr id="499" name="Immagine 955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333500" y="2539841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382</xdr:row>
      <xdr:rowOff>9525</xdr:rowOff>
    </xdr:from>
    <xdr:to>
      <xdr:col>2</xdr:col>
      <xdr:colOff>657225</xdr:colOff>
      <xdr:row>382</xdr:row>
      <xdr:rowOff>390525</xdr:rowOff>
    </xdr:to>
    <xdr:pic>
      <xdr:nvPicPr>
        <xdr:cNvPr id="500" name="Immagine 956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323975" y="2546318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383</xdr:row>
      <xdr:rowOff>9525</xdr:rowOff>
    </xdr:from>
    <xdr:to>
      <xdr:col>2</xdr:col>
      <xdr:colOff>657225</xdr:colOff>
      <xdr:row>383</xdr:row>
      <xdr:rowOff>390525</xdr:rowOff>
    </xdr:to>
    <xdr:pic>
      <xdr:nvPicPr>
        <xdr:cNvPr id="501" name="Immagine 957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323975" y="2552795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384</xdr:row>
      <xdr:rowOff>9525</xdr:rowOff>
    </xdr:from>
    <xdr:to>
      <xdr:col>2</xdr:col>
      <xdr:colOff>657225</xdr:colOff>
      <xdr:row>384</xdr:row>
      <xdr:rowOff>390525</xdr:rowOff>
    </xdr:to>
    <xdr:pic>
      <xdr:nvPicPr>
        <xdr:cNvPr id="502" name="Immagine 958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323975" y="2559272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385</xdr:row>
      <xdr:rowOff>9525</xdr:rowOff>
    </xdr:from>
    <xdr:to>
      <xdr:col>2</xdr:col>
      <xdr:colOff>666750</xdr:colOff>
      <xdr:row>385</xdr:row>
      <xdr:rowOff>390525</xdr:rowOff>
    </xdr:to>
    <xdr:pic>
      <xdr:nvPicPr>
        <xdr:cNvPr id="503" name="Immagine 959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333500" y="2565749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386</xdr:row>
      <xdr:rowOff>9525</xdr:rowOff>
    </xdr:from>
    <xdr:to>
      <xdr:col>2</xdr:col>
      <xdr:colOff>666750</xdr:colOff>
      <xdr:row>386</xdr:row>
      <xdr:rowOff>390525</xdr:rowOff>
    </xdr:to>
    <xdr:pic>
      <xdr:nvPicPr>
        <xdr:cNvPr id="504" name="Immagine 960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333500" y="2572226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387</xdr:row>
      <xdr:rowOff>9525</xdr:rowOff>
    </xdr:from>
    <xdr:to>
      <xdr:col>2</xdr:col>
      <xdr:colOff>657225</xdr:colOff>
      <xdr:row>387</xdr:row>
      <xdr:rowOff>581025</xdr:rowOff>
    </xdr:to>
    <xdr:pic>
      <xdr:nvPicPr>
        <xdr:cNvPr id="505" name="Immagine 961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323975" y="2578703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388</xdr:row>
      <xdr:rowOff>9525</xdr:rowOff>
    </xdr:from>
    <xdr:to>
      <xdr:col>2</xdr:col>
      <xdr:colOff>657225</xdr:colOff>
      <xdr:row>388</xdr:row>
      <xdr:rowOff>581025</xdr:rowOff>
    </xdr:to>
    <xdr:pic>
      <xdr:nvPicPr>
        <xdr:cNvPr id="506" name="Immagine 962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323975" y="2585180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389</xdr:row>
      <xdr:rowOff>9525</xdr:rowOff>
    </xdr:from>
    <xdr:to>
      <xdr:col>2</xdr:col>
      <xdr:colOff>657225</xdr:colOff>
      <xdr:row>389</xdr:row>
      <xdr:rowOff>581025</xdr:rowOff>
    </xdr:to>
    <xdr:pic>
      <xdr:nvPicPr>
        <xdr:cNvPr id="507" name="Immagine 964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323975" y="2591657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390</xdr:row>
      <xdr:rowOff>9525</xdr:rowOff>
    </xdr:from>
    <xdr:to>
      <xdr:col>2</xdr:col>
      <xdr:colOff>657225</xdr:colOff>
      <xdr:row>390</xdr:row>
      <xdr:rowOff>581025</xdr:rowOff>
    </xdr:to>
    <xdr:pic>
      <xdr:nvPicPr>
        <xdr:cNvPr id="508" name="Immagine 965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323975" y="2598134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395</xdr:row>
      <xdr:rowOff>9525</xdr:rowOff>
    </xdr:from>
    <xdr:to>
      <xdr:col>2</xdr:col>
      <xdr:colOff>638175</xdr:colOff>
      <xdr:row>395</xdr:row>
      <xdr:rowOff>390525</xdr:rowOff>
    </xdr:to>
    <xdr:pic>
      <xdr:nvPicPr>
        <xdr:cNvPr id="509" name="Immagine 966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362075" y="26305192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399</xdr:row>
      <xdr:rowOff>9525</xdr:rowOff>
    </xdr:from>
    <xdr:to>
      <xdr:col>2</xdr:col>
      <xdr:colOff>666750</xdr:colOff>
      <xdr:row>399</xdr:row>
      <xdr:rowOff>438150</xdr:rowOff>
    </xdr:to>
    <xdr:pic>
      <xdr:nvPicPr>
        <xdr:cNvPr id="510" name="Immagine 967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333500" y="265642725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473</xdr:row>
      <xdr:rowOff>9525</xdr:rowOff>
    </xdr:from>
    <xdr:to>
      <xdr:col>2</xdr:col>
      <xdr:colOff>666750</xdr:colOff>
      <xdr:row>473</xdr:row>
      <xdr:rowOff>438150</xdr:rowOff>
    </xdr:to>
    <xdr:pic>
      <xdr:nvPicPr>
        <xdr:cNvPr id="511" name="Immagine 968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333500" y="313572525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474</xdr:row>
      <xdr:rowOff>9525</xdr:rowOff>
    </xdr:from>
    <xdr:to>
      <xdr:col>2</xdr:col>
      <xdr:colOff>666750</xdr:colOff>
      <xdr:row>474</xdr:row>
      <xdr:rowOff>438150</xdr:rowOff>
    </xdr:to>
    <xdr:pic>
      <xdr:nvPicPr>
        <xdr:cNvPr id="512" name="Immagine 969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333500" y="314220225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475</xdr:row>
      <xdr:rowOff>9525</xdr:rowOff>
    </xdr:from>
    <xdr:to>
      <xdr:col>2</xdr:col>
      <xdr:colOff>666750</xdr:colOff>
      <xdr:row>475</xdr:row>
      <xdr:rowOff>438150</xdr:rowOff>
    </xdr:to>
    <xdr:pic>
      <xdr:nvPicPr>
        <xdr:cNvPr id="513" name="Immagine 970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333500" y="314867925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396</xdr:row>
      <xdr:rowOff>9525</xdr:rowOff>
    </xdr:from>
    <xdr:to>
      <xdr:col>2</xdr:col>
      <xdr:colOff>647700</xdr:colOff>
      <xdr:row>396</xdr:row>
      <xdr:rowOff>390525</xdr:rowOff>
    </xdr:to>
    <xdr:pic>
      <xdr:nvPicPr>
        <xdr:cNvPr id="514" name="Immagine 971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1343025" y="263699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429</xdr:row>
      <xdr:rowOff>9525</xdr:rowOff>
    </xdr:from>
    <xdr:to>
      <xdr:col>2</xdr:col>
      <xdr:colOff>647700</xdr:colOff>
      <xdr:row>429</xdr:row>
      <xdr:rowOff>438150</xdr:rowOff>
    </xdr:to>
    <xdr:pic>
      <xdr:nvPicPr>
        <xdr:cNvPr id="515" name="Immagine 972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343025" y="285073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397</xdr:row>
      <xdr:rowOff>9525</xdr:rowOff>
    </xdr:from>
    <xdr:to>
      <xdr:col>2</xdr:col>
      <xdr:colOff>647700</xdr:colOff>
      <xdr:row>397</xdr:row>
      <xdr:rowOff>438150</xdr:rowOff>
    </xdr:to>
    <xdr:pic>
      <xdr:nvPicPr>
        <xdr:cNvPr id="516" name="Immagine 973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1343025" y="2643473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430</xdr:row>
      <xdr:rowOff>9525</xdr:rowOff>
    </xdr:from>
    <xdr:to>
      <xdr:col>2</xdr:col>
      <xdr:colOff>647700</xdr:colOff>
      <xdr:row>430</xdr:row>
      <xdr:rowOff>438150</xdr:rowOff>
    </xdr:to>
    <xdr:pic>
      <xdr:nvPicPr>
        <xdr:cNvPr id="517" name="Immagine 974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1343025" y="285721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431</xdr:row>
      <xdr:rowOff>0</xdr:rowOff>
    </xdr:from>
    <xdr:to>
      <xdr:col>2</xdr:col>
      <xdr:colOff>666750</xdr:colOff>
      <xdr:row>431</xdr:row>
      <xdr:rowOff>276225</xdr:rowOff>
    </xdr:to>
    <xdr:pic>
      <xdr:nvPicPr>
        <xdr:cNvPr id="518" name="Immagine 975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333500" y="286359600"/>
          <a:ext cx="5619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398</xdr:row>
      <xdr:rowOff>0</xdr:rowOff>
    </xdr:from>
    <xdr:to>
      <xdr:col>2</xdr:col>
      <xdr:colOff>666750</xdr:colOff>
      <xdr:row>398</xdr:row>
      <xdr:rowOff>276225</xdr:rowOff>
    </xdr:to>
    <xdr:pic>
      <xdr:nvPicPr>
        <xdr:cNvPr id="519" name="Immagine 976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333500" y="264985500"/>
          <a:ext cx="5619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472</xdr:row>
      <xdr:rowOff>9525</xdr:rowOff>
    </xdr:from>
    <xdr:to>
      <xdr:col>2</xdr:col>
      <xdr:colOff>666750</xdr:colOff>
      <xdr:row>472</xdr:row>
      <xdr:rowOff>438150</xdr:rowOff>
    </xdr:to>
    <xdr:pic>
      <xdr:nvPicPr>
        <xdr:cNvPr id="520" name="Immagine 977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333500" y="312924825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476</xdr:row>
      <xdr:rowOff>9525</xdr:rowOff>
    </xdr:from>
    <xdr:to>
      <xdr:col>2</xdr:col>
      <xdr:colOff>628650</xdr:colOff>
      <xdr:row>476</xdr:row>
      <xdr:rowOff>438150</xdr:rowOff>
    </xdr:to>
    <xdr:pic>
      <xdr:nvPicPr>
        <xdr:cNvPr id="521" name="Immagine 978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1381125" y="315515625"/>
          <a:ext cx="476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477</xdr:row>
      <xdr:rowOff>9525</xdr:rowOff>
    </xdr:from>
    <xdr:to>
      <xdr:col>2</xdr:col>
      <xdr:colOff>628650</xdr:colOff>
      <xdr:row>477</xdr:row>
      <xdr:rowOff>438150</xdr:rowOff>
    </xdr:to>
    <xdr:pic>
      <xdr:nvPicPr>
        <xdr:cNvPr id="522" name="Immagine 979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1381125" y="316163325"/>
          <a:ext cx="476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400</xdr:row>
      <xdr:rowOff>9525</xdr:rowOff>
    </xdr:from>
    <xdr:to>
      <xdr:col>2</xdr:col>
      <xdr:colOff>638175</xdr:colOff>
      <xdr:row>400</xdr:row>
      <xdr:rowOff>438150</xdr:rowOff>
    </xdr:to>
    <xdr:pic>
      <xdr:nvPicPr>
        <xdr:cNvPr id="523" name="Immagine 980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371600" y="266290425"/>
          <a:ext cx="495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478</xdr:row>
      <xdr:rowOff>9525</xdr:rowOff>
    </xdr:from>
    <xdr:to>
      <xdr:col>2</xdr:col>
      <xdr:colOff>638175</xdr:colOff>
      <xdr:row>478</xdr:row>
      <xdr:rowOff>438150</xdr:rowOff>
    </xdr:to>
    <xdr:pic>
      <xdr:nvPicPr>
        <xdr:cNvPr id="524" name="Immagine 982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371600" y="316811025"/>
          <a:ext cx="495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90</xdr:row>
      <xdr:rowOff>38100</xdr:rowOff>
    </xdr:from>
    <xdr:to>
      <xdr:col>2</xdr:col>
      <xdr:colOff>762000</xdr:colOff>
      <xdr:row>90</xdr:row>
      <xdr:rowOff>409575</xdr:rowOff>
    </xdr:to>
    <xdr:pic>
      <xdr:nvPicPr>
        <xdr:cNvPr id="525" name="Immagine 983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1238250" y="63017400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218</xdr:row>
      <xdr:rowOff>9525</xdr:rowOff>
    </xdr:from>
    <xdr:to>
      <xdr:col>2</xdr:col>
      <xdr:colOff>638175</xdr:colOff>
      <xdr:row>218</xdr:row>
      <xdr:rowOff>390525</xdr:rowOff>
    </xdr:to>
    <xdr:pic>
      <xdr:nvPicPr>
        <xdr:cNvPr id="526" name="Immagine 98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1362075" y="14840902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219</xdr:row>
      <xdr:rowOff>9525</xdr:rowOff>
    </xdr:from>
    <xdr:to>
      <xdr:col>2</xdr:col>
      <xdr:colOff>638175</xdr:colOff>
      <xdr:row>219</xdr:row>
      <xdr:rowOff>390525</xdr:rowOff>
    </xdr:to>
    <xdr:pic>
      <xdr:nvPicPr>
        <xdr:cNvPr id="527" name="Immagine 98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1362075" y="14905672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220</xdr:row>
      <xdr:rowOff>9525</xdr:rowOff>
    </xdr:from>
    <xdr:to>
      <xdr:col>2</xdr:col>
      <xdr:colOff>638175</xdr:colOff>
      <xdr:row>220</xdr:row>
      <xdr:rowOff>438150</xdr:rowOff>
    </xdr:to>
    <xdr:pic>
      <xdr:nvPicPr>
        <xdr:cNvPr id="528" name="Immagine 98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1362075" y="149704425"/>
          <a:ext cx="504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221</xdr:row>
      <xdr:rowOff>0</xdr:rowOff>
    </xdr:from>
    <xdr:to>
      <xdr:col>2</xdr:col>
      <xdr:colOff>685800</xdr:colOff>
      <xdr:row>221</xdr:row>
      <xdr:rowOff>276225</xdr:rowOff>
    </xdr:to>
    <xdr:pic>
      <xdr:nvPicPr>
        <xdr:cNvPr id="529" name="Immagine 98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1323975" y="150342600"/>
          <a:ext cx="590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222</xdr:row>
      <xdr:rowOff>9525</xdr:rowOff>
    </xdr:from>
    <xdr:to>
      <xdr:col>2</xdr:col>
      <xdr:colOff>647700</xdr:colOff>
      <xdr:row>222</xdr:row>
      <xdr:rowOff>390525</xdr:rowOff>
    </xdr:to>
    <xdr:pic>
      <xdr:nvPicPr>
        <xdr:cNvPr id="530" name="Immagine 98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1343025" y="150999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223</xdr:row>
      <xdr:rowOff>9525</xdr:rowOff>
    </xdr:from>
    <xdr:to>
      <xdr:col>2</xdr:col>
      <xdr:colOff>638175</xdr:colOff>
      <xdr:row>223</xdr:row>
      <xdr:rowOff>390525</xdr:rowOff>
    </xdr:to>
    <xdr:pic>
      <xdr:nvPicPr>
        <xdr:cNvPr id="531" name="Immagine 99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1362075" y="15164752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129</xdr:row>
      <xdr:rowOff>9525</xdr:rowOff>
    </xdr:from>
    <xdr:to>
      <xdr:col>2</xdr:col>
      <xdr:colOff>647700</xdr:colOff>
      <xdr:row>129</xdr:row>
      <xdr:rowOff>581025</xdr:rowOff>
    </xdr:to>
    <xdr:pic>
      <xdr:nvPicPr>
        <xdr:cNvPr id="532" name="Immagine 99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1343025" y="90763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130</xdr:row>
      <xdr:rowOff>9525</xdr:rowOff>
    </xdr:from>
    <xdr:to>
      <xdr:col>2</xdr:col>
      <xdr:colOff>647700</xdr:colOff>
      <xdr:row>130</xdr:row>
      <xdr:rowOff>438150</xdr:rowOff>
    </xdr:to>
    <xdr:pic>
      <xdr:nvPicPr>
        <xdr:cNvPr id="533" name="Immagine 99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1343025" y="91411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391</xdr:row>
      <xdr:rowOff>9525</xdr:rowOff>
    </xdr:from>
    <xdr:to>
      <xdr:col>2</xdr:col>
      <xdr:colOff>666750</xdr:colOff>
      <xdr:row>391</xdr:row>
      <xdr:rowOff>581025</xdr:rowOff>
    </xdr:to>
    <xdr:pic>
      <xdr:nvPicPr>
        <xdr:cNvPr id="534" name="Immagine 99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1333500" y="2604611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392</xdr:row>
      <xdr:rowOff>9525</xdr:rowOff>
    </xdr:from>
    <xdr:to>
      <xdr:col>2</xdr:col>
      <xdr:colOff>666750</xdr:colOff>
      <xdr:row>392</xdr:row>
      <xdr:rowOff>390525</xdr:rowOff>
    </xdr:to>
    <xdr:pic>
      <xdr:nvPicPr>
        <xdr:cNvPr id="535" name="Immagine 99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1333500" y="2611088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393</xdr:row>
      <xdr:rowOff>9525</xdr:rowOff>
    </xdr:from>
    <xdr:to>
      <xdr:col>2</xdr:col>
      <xdr:colOff>657225</xdr:colOff>
      <xdr:row>393</xdr:row>
      <xdr:rowOff>390525</xdr:rowOff>
    </xdr:to>
    <xdr:pic>
      <xdr:nvPicPr>
        <xdr:cNvPr id="536" name="Immagine 99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1323975" y="2617565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394</xdr:row>
      <xdr:rowOff>9525</xdr:rowOff>
    </xdr:from>
    <xdr:to>
      <xdr:col>2</xdr:col>
      <xdr:colOff>666750</xdr:colOff>
      <xdr:row>394</xdr:row>
      <xdr:rowOff>390525</xdr:rowOff>
    </xdr:to>
    <xdr:pic>
      <xdr:nvPicPr>
        <xdr:cNvPr id="537" name="Immagine 99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1333500" y="262404225"/>
          <a:ext cx="561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408</xdr:row>
      <xdr:rowOff>28575</xdr:rowOff>
    </xdr:from>
    <xdr:to>
      <xdr:col>2</xdr:col>
      <xdr:colOff>762000</xdr:colOff>
      <xdr:row>408</xdr:row>
      <xdr:rowOff>419100</xdr:rowOff>
    </xdr:to>
    <xdr:pic>
      <xdr:nvPicPr>
        <xdr:cNvPr id="538" name="Immagine 99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1238250" y="271491075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409</xdr:row>
      <xdr:rowOff>9525</xdr:rowOff>
    </xdr:from>
    <xdr:to>
      <xdr:col>2</xdr:col>
      <xdr:colOff>762000</xdr:colOff>
      <xdr:row>409</xdr:row>
      <xdr:rowOff>285750</xdr:rowOff>
    </xdr:to>
    <xdr:pic>
      <xdr:nvPicPr>
        <xdr:cNvPr id="539" name="Immagine 99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1238250" y="272119725"/>
          <a:ext cx="7524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410</xdr:row>
      <xdr:rowOff>28575</xdr:rowOff>
    </xdr:from>
    <xdr:to>
      <xdr:col>2</xdr:col>
      <xdr:colOff>762000</xdr:colOff>
      <xdr:row>410</xdr:row>
      <xdr:rowOff>419100</xdr:rowOff>
    </xdr:to>
    <xdr:pic>
      <xdr:nvPicPr>
        <xdr:cNvPr id="540" name="Immagine 99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1238250" y="272786475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411</xdr:row>
      <xdr:rowOff>9525</xdr:rowOff>
    </xdr:from>
    <xdr:to>
      <xdr:col>2</xdr:col>
      <xdr:colOff>762000</xdr:colOff>
      <xdr:row>411</xdr:row>
      <xdr:rowOff>285750</xdr:rowOff>
    </xdr:to>
    <xdr:pic>
      <xdr:nvPicPr>
        <xdr:cNvPr id="541" name="Immagine 100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1238250" y="273415125"/>
          <a:ext cx="7524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500</xdr:row>
      <xdr:rowOff>9525</xdr:rowOff>
    </xdr:from>
    <xdr:to>
      <xdr:col>2</xdr:col>
      <xdr:colOff>647700</xdr:colOff>
      <xdr:row>500</xdr:row>
      <xdr:rowOff>581025</xdr:rowOff>
    </xdr:to>
    <xdr:pic>
      <xdr:nvPicPr>
        <xdr:cNvPr id="542" name="Immagine 100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1343025" y="331060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501</xdr:row>
      <xdr:rowOff>9525</xdr:rowOff>
    </xdr:from>
    <xdr:to>
      <xdr:col>2</xdr:col>
      <xdr:colOff>647700</xdr:colOff>
      <xdr:row>501</xdr:row>
      <xdr:rowOff>390525</xdr:rowOff>
    </xdr:to>
    <xdr:pic>
      <xdr:nvPicPr>
        <xdr:cNvPr id="543" name="Immagine 100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1343025" y="3317081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502</xdr:row>
      <xdr:rowOff>9525</xdr:rowOff>
    </xdr:from>
    <xdr:to>
      <xdr:col>2</xdr:col>
      <xdr:colOff>647700</xdr:colOff>
      <xdr:row>502</xdr:row>
      <xdr:rowOff>390525</xdr:rowOff>
    </xdr:to>
    <xdr:pic>
      <xdr:nvPicPr>
        <xdr:cNvPr id="544" name="Immagine 100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1343025" y="3323558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341</xdr:row>
      <xdr:rowOff>9525</xdr:rowOff>
    </xdr:from>
    <xdr:to>
      <xdr:col>2</xdr:col>
      <xdr:colOff>647700</xdr:colOff>
      <xdr:row>341</xdr:row>
      <xdr:rowOff>438150</xdr:rowOff>
    </xdr:to>
    <xdr:pic>
      <xdr:nvPicPr>
        <xdr:cNvPr id="545" name="Immagine 100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1343025" y="2280761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342</xdr:row>
      <xdr:rowOff>9525</xdr:rowOff>
    </xdr:from>
    <xdr:to>
      <xdr:col>2</xdr:col>
      <xdr:colOff>647700</xdr:colOff>
      <xdr:row>342</xdr:row>
      <xdr:rowOff>581025</xdr:rowOff>
    </xdr:to>
    <xdr:pic>
      <xdr:nvPicPr>
        <xdr:cNvPr id="546" name="Immagine 100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1343025" y="2287238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344</xdr:row>
      <xdr:rowOff>9525</xdr:rowOff>
    </xdr:from>
    <xdr:to>
      <xdr:col>2</xdr:col>
      <xdr:colOff>647700</xdr:colOff>
      <xdr:row>344</xdr:row>
      <xdr:rowOff>438150</xdr:rowOff>
    </xdr:to>
    <xdr:pic>
      <xdr:nvPicPr>
        <xdr:cNvPr id="547" name="Immagine 1007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1343025" y="230019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343</xdr:row>
      <xdr:rowOff>9525</xdr:rowOff>
    </xdr:from>
    <xdr:to>
      <xdr:col>2</xdr:col>
      <xdr:colOff>647700</xdr:colOff>
      <xdr:row>343</xdr:row>
      <xdr:rowOff>438150</xdr:rowOff>
    </xdr:to>
    <xdr:pic>
      <xdr:nvPicPr>
        <xdr:cNvPr id="548" name="Immagine 1009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1343025" y="2293715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340</xdr:row>
      <xdr:rowOff>0</xdr:rowOff>
    </xdr:from>
    <xdr:to>
      <xdr:col>2</xdr:col>
      <xdr:colOff>647700</xdr:colOff>
      <xdr:row>340</xdr:row>
      <xdr:rowOff>276225</xdr:rowOff>
    </xdr:to>
    <xdr:pic>
      <xdr:nvPicPr>
        <xdr:cNvPr id="549" name="Immagine 101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1343025" y="2274189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339</xdr:row>
      <xdr:rowOff>0</xdr:rowOff>
    </xdr:from>
    <xdr:to>
      <xdr:col>2</xdr:col>
      <xdr:colOff>647700</xdr:colOff>
      <xdr:row>339</xdr:row>
      <xdr:rowOff>276225</xdr:rowOff>
    </xdr:to>
    <xdr:pic>
      <xdr:nvPicPr>
        <xdr:cNvPr id="550" name="Immagine 101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1343025" y="2267712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208</xdr:row>
      <xdr:rowOff>9525</xdr:rowOff>
    </xdr:from>
    <xdr:to>
      <xdr:col>2</xdr:col>
      <xdr:colOff>647700</xdr:colOff>
      <xdr:row>208</xdr:row>
      <xdr:rowOff>581025</xdr:rowOff>
    </xdr:to>
    <xdr:pic>
      <xdr:nvPicPr>
        <xdr:cNvPr id="551" name="Immagine 102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1343025" y="141932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161</xdr:row>
      <xdr:rowOff>9525</xdr:rowOff>
    </xdr:from>
    <xdr:to>
      <xdr:col>2</xdr:col>
      <xdr:colOff>647700</xdr:colOff>
      <xdr:row>161</xdr:row>
      <xdr:rowOff>581025</xdr:rowOff>
    </xdr:to>
    <xdr:pic>
      <xdr:nvPicPr>
        <xdr:cNvPr id="552" name="Immagine 1025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1343025" y="111490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503</xdr:row>
      <xdr:rowOff>9525</xdr:rowOff>
    </xdr:from>
    <xdr:to>
      <xdr:col>2</xdr:col>
      <xdr:colOff>647700</xdr:colOff>
      <xdr:row>503</xdr:row>
      <xdr:rowOff>390525</xdr:rowOff>
    </xdr:to>
    <xdr:pic>
      <xdr:nvPicPr>
        <xdr:cNvPr id="553" name="Immagine 1031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1343025" y="3330035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187</xdr:row>
      <xdr:rowOff>9525</xdr:rowOff>
    </xdr:from>
    <xdr:to>
      <xdr:col>2</xdr:col>
      <xdr:colOff>647700</xdr:colOff>
      <xdr:row>187</xdr:row>
      <xdr:rowOff>581025</xdr:rowOff>
    </xdr:to>
    <xdr:pic>
      <xdr:nvPicPr>
        <xdr:cNvPr id="554" name="Immagine 1032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1343025" y="1283303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82</xdr:row>
      <xdr:rowOff>9525</xdr:rowOff>
    </xdr:from>
    <xdr:to>
      <xdr:col>2</xdr:col>
      <xdr:colOff>647700</xdr:colOff>
      <xdr:row>82</xdr:row>
      <xdr:rowOff>438150</xdr:rowOff>
    </xdr:to>
    <xdr:pic>
      <xdr:nvPicPr>
        <xdr:cNvPr id="555" name="Immagine 1033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1343025" y="56892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154</xdr:row>
      <xdr:rowOff>9525</xdr:rowOff>
    </xdr:from>
    <xdr:to>
      <xdr:col>2</xdr:col>
      <xdr:colOff>647700</xdr:colOff>
      <xdr:row>154</xdr:row>
      <xdr:rowOff>438150</xdr:rowOff>
    </xdr:to>
    <xdr:pic>
      <xdr:nvPicPr>
        <xdr:cNvPr id="556" name="Immagine 1034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1343025" y="1069562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83</xdr:row>
      <xdr:rowOff>9525</xdr:rowOff>
    </xdr:from>
    <xdr:to>
      <xdr:col>2</xdr:col>
      <xdr:colOff>647700</xdr:colOff>
      <xdr:row>83</xdr:row>
      <xdr:rowOff>438150</xdr:rowOff>
    </xdr:to>
    <xdr:pic>
      <xdr:nvPicPr>
        <xdr:cNvPr id="557" name="Immagine 1035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1343025" y="576548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121</xdr:row>
      <xdr:rowOff>9525</xdr:rowOff>
    </xdr:from>
    <xdr:to>
      <xdr:col>2</xdr:col>
      <xdr:colOff>647700</xdr:colOff>
      <xdr:row>121</xdr:row>
      <xdr:rowOff>581025</xdr:rowOff>
    </xdr:to>
    <xdr:pic>
      <xdr:nvPicPr>
        <xdr:cNvPr id="558" name="Immagine 1036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1343025" y="85582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186</xdr:row>
      <xdr:rowOff>9525</xdr:rowOff>
    </xdr:from>
    <xdr:to>
      <xdr:col>2</xdr:col>
      <xdr:colOff>647700</xdr:colOff>
      <xdr:row>186</xdr:row>
      <xdr:rowOff>581025</xdr:rowOff>
    </xdr:to>
    <xdr:pic>
      <xdr:nvPicPr>
        <xdr:cNvPr id="559" name="Immagine 103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1343025" y="1276826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353</xdr:row>
      <xdr:rowOff>9525</xdr:rowOff>
    </xdr:from>
    <xdr:to>
      <xdr:col>2</xdr:col>
      <xdr:colOff>647700</xdr:colOff>
      <xdr:row>353</xdr:row>
      <xdr:rowOff>581025</xdr:rowOff>
    </xdr:to>
    <xdr:pic>
      <xdr:nvPicPr>
        <xdr:cNvPr id="560" name="Immagine 1063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1343025" y="2358485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354</xdr:row>
      <xdr:rowOff>9525</xdr:rowOff>
    </xdr:from>
    <xdr:to>
      <xdr:col>2</xdr:col>
      <xdr:colOff>647700</xdr:colOff>
      <xdr:row>354</xdr:row>
      <xdr:rowOff>581025</xdr:rowOff>
    </xdr:to>
    <xdr:pic>
      <xdr:nvPicPr>
        <xdr:cNvPr id="561" name="Immagine 1064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343025" y="2364962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355</xdr:row>
      <xdr:rowOff>9525</xdr:rowOff>
    </xdr:from>
    <xdr:to>
      <xdr:col>2</xdr:col>
      <xdr:colOff>647700</xdr:colOff>
      <xdr:row>355</xdr:row>
      <xdr:rowOff>581025</xdr:rowOff>
    </xdr:to>
    <xdr:pic>
      <xdr:nvPicPr>
        <xdr:cNvPr id="562" name="Immagine 1066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1343025" y="2371439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505</xdr:row>
      <xdr:rowOff>9525</xdr:rowOff>
    </xdr:from>
    <xdr:to>
      <xdr:col>2</xdr:col>
      <xdr:colOff>647700</xdr:colOff>
      <xdr:row>505</xdr:row>
      <xdr:rowOff>390525</xdr:rowOff>
    </xdr:to>
    <xdr:pic>
      <xdr:nvPicPr>
        <xdr:cNvPr id="563" name="Immagine 1068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1343025" y="3342989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506</xdr:row>
      <xdr:rowOff>9525</xdr:rowOff>
    </xdr:from>
    <xdr:to>
      <xdr:col>2</xdr:col>
      <xdr:colOff>647700</xdr:colOff>
      <xdr:row>506</xdr:row>
      <xdr:rowOff>390525</xdr:rowOff>
    </xdr:to>
    <xdr:pic>
      <xdr:nvPicPr>
        <xdr:cNvPr id="564" name="Immagine 1069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1343025" y="3349466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507</xdr:row>
      <xdr:rowOff>9525</xdr:rowOff>
    </xdr:from>
    <xdr:to>
      <xdr:col>2</xdr:col>
      <xdr:colOff>647700</xdr:colOff>
      <xdr:row>507</xdr:row>
      <xdr:rowOff>390525</xdr:rowOff>
    </xdr:to>
    <xdr:pic>
      <xdr:nvPicPr>
        <xdr:cNvPr id="565" name="Immagine 1070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1343025" y="33559432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508</xdr:row>
      <xdr:rowOff>9525</xdr:rowOff>
    </xdr:from>
    <xdr:to>
      <xdr:col>2</xdr:col>
      <xdr:colOff>647700</xdr:colOff>
      <xdr:row>508</xdr:row>
      <xdr:rowOff>438150</xdr:rowOff>
    </xdr:to>
    <xdr:pic>
      <xdr:nvPicPr>
        <xdr:cNvPr id="566" name="Immagine 1071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1343025" y="3362420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509</xdr:row>
      <xdr:rowOff>9525</xdr:rowOff>
    </xdr:from>
    <xdr:to>
      <xdr:col>2</xdr:col>
      <xdr:colOff>647700</xdr:colOff>
      <xdr:row>509</xdr:row>
      <xdr:rowOff>438150</xdr:rowOff>
    </xdr:to>
    <xdr:pic>
      <xdr:nvPicPr>
        <xdr:cNvPr id="567" name="Immagine 1072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1343025" y="3368897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510</xdr:row>
      <xdr:rowOff>9525</xdr:rowOff>
    </xdr:from>
    <xdr:to>
      <xdr:col>2</xdr:col>
      <xdr:colOff>647700</xdr:colOff>
      <xdr:row>510</xdr:row>
      <xdr:rowOff>438150</xdr:rowOff>
    </xdr:to>
    <xdr:pic>
      <xdr:nvPicPr>
        <xdr:cNvPr id="568" name="Immagine 1073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1343025" y="3375374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511</xdr:row>
      <xdr:rowOff>0</xdr:rowOff>
    </xdr:from>
    <xdr:to>
      <xdr:col>2</xdr:col>
      <xdr:colOff>647700</xdr:colOff>
      <xdr:row>511</xdr:row>
      <xdr:rowOff>276225</xdr:rowOff>
    </xdr:to>
    <xdr:pic>
      <xdr:nvPicPr>
        <xdr:cNvPr id="569" name="Immagine 1074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1343025" y="338175600"/>
          <a:ext cx="5334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217</xdr:row>
      <xdr:rowOff>9525</xdr:rowOff>
    </xdr:from>
    <xdr:to>
      <xdr:col>2</xdr:col>
      <xdr:colOff>533400</xdr:colOff>
      <xdr:row>217</xdr:row>
      <xdr:rowOff>581025</xdr:rowOff>
    </xdr:to>
    <xdr:pic>
      <xdr:nvPicPr>
        <xdr:cNvPr id="570" name="Immagine 1075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1476375" y="147761325"/>
          <a:ext cx="285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124</xdr:row>
      <xdr:rowOff>9525</xdr:rowOff>
    </xdr:from>
    <xdr:to>
      <xdr:col>2</xdr:col>
      <xdr:colOff>533400</xdr:colOff>
      <xdr:row>124</xdr:row>
      <xdr:rowOff>390525</xdr:rowOff>
    </xdr:to>
    <xdr:pic>
      <xdr:nvPicPr>
        <xdr:cNvPr id="571" name="Immagine 1076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1476375" y="8752522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125</xdr:row>
      <xdr:rowOff>9525</xdr:rowOff>
    </xdr:from>
    <xdr:to>
      <xdr:col>2</xdr:col>
      <xdr:colOff>533400</xdr:colOff>
      <xdr:row>125</xdr:row>
      <xdr:rowOff>390525</xdr:rowOff>
    </xdr:to>
    <xdr:pic>
      <xdr:nvPicPr>
        <xdr:cNvPr id="572" name="Immagine 1077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1476375" y="8817292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131</xdr:row>
      <xdr:rowOff>9525</xdr:rowOff>
    </xdr:from>
    <xdr:to>
      <xdr:col>2</xdr:col>
      <xdr:colOff>647700</xdr:colOff>
      <xdr:row>131</xdr:row>
      <xdr:rowOff>581025</xdr:rowOff>
    </xdr:to>
    <xdr:pic>
      <xdr:nvPicPr>
        <xdr:cNvPr id="573" name="Immagine 1079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1343025" y="920591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263</xdr:row>
      <xdr:rowOff>9525</xdr:rowOff>
    </xdr:from>
    <xdr:to>
      <xdr:col>2</xdr:col>
      <xdr:colOff>733425</xdr:colOff>
      <xdr:row>263</xdr:row>
      <xdr:rowOff>390525</xdr:rowOff>
    </xdr:to>
    <xdr:pic>
      <xdr:nvPicPr>
        <xdr:cNvPr id="574" name="Immagine 1081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1266825" y="177555525"/>
          <a:ext cx="695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264</xdr:row>
      <xdr:rowOff>9525</xdr:rowOff>
    </xdr:from>
    <xdr:to>
      <xdr:col>2</xdr:col>
      <xdr:colOff>733425</xdr:colOff>
      <xdr:row>264</xdr:row>
      <xdr:rowOff>390525</xdr:rowOff>
    </xdr:to>
    <xdr:pic>
      <xdr:nvPicPr>
        <xdr:cNvPr id="575" name="Immagine 1082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1266825" y="178203225"/>
          <a:ext cx="695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265</xdr:row>
      <xdr:rowOff>9525</xdr:rowOff>
    </xdr:from>
    <xdr:to>
      <xdr:col>2</xdr:col>
      <xdr:colOff>762000</xdr:colOff>
      <xdr:row>265</xdr:row>
      <xdr:rowOff>390525</xdr:rowOff>
    </xdr:to>
    <xdr:pic>
      <xdr:nvPicPr>
        <xdr:cNvPr id="576" name="Immagine 1083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1266825" y="1788509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267</xdr:row>
      <xdr:rowOff>9525</xdr:rowOff>
    </xdr:from>
    <xdr:to>
      <xdr:col>2</xdr:col>
      <xdr:colOff>733425</xdr:colOff>
      <xdr:row>267</xdr:row>
      <xdr:rowOff>390525</xdr:rowOff>
    </xdr:to>
    <xdr:pic>
      <xdr:nvPicPr>
        <xdr:cNvPr id="577" name="Immagine 1084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1266825" y="180146325"/>
          <a:ext cx="695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266</xdr:row>
      <xdr:rowOff>9525</xdr:rowOff>
    </xdr:from>
    <xdr:to>
      <xdr:col>2</xdr:col>
      <xdr:colOff>762000</xdr:colOff>
      <xdr:row>266</xdr:row>
      <xdr:rowOff>390525</xdr:rowOff>
    </xdr:to>
    <xdr:pic>
      <xdr:nvPicPr>
        <xdr:cNvPr id="578" name="Immagine 1085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1266825" y="1794986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262</xdr:row>
      <xdr:rowOff>9525</xdr:rowOff>
    </xdr:from>
    <xdr:to>
      <xdr:col>2</xdr:col>
      <xdr:colOff>762000</xdr:colOff>
      <xdr:row>262</xdr:row>
      <xdr:rowOff>390525</xdr:rowOff>
    </xdr:to>
    <xdr:pic>
      <xdr:nvPicPr>
        <xdr:cNvPr id="579" name="Immagine 1086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1266825" y="1769078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119</xdr:row>
      <xdr:rowOff>9525</xdr:rowOff>
    </xdr:from>
    <xdr:to>
      <xdr:col>2</xdr:col>
      <xdr:colOff>571500</xdr:colOff>
      <xdr:row>119</xdr:row>
      <xdr:rowOff>581025</xdr:rowOff>
    </xdr:to>
    <xdr:pic>
      <xdr:nvPicPr>
        <xdr:cNvPr id="580" name="Immagine 1087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1457325" y="84286725"/>
          <a:ext cx="342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120</xdr:row>
      <xdr:rowOff>9525</xdr:rowOff>
    </xdr:from>
    <xdr:to>
      <xdr:col>2</xdr:col>
      <xdr:colOff>571500</xdr:colOff>
      <xdr:row>120</xdr:row>
      <xdr:rowOff>581025</xdr:rowOff>
    </xdr:to>
    <xdr:pic>
      <xdr:nvPicPr>
        <xdr:cNvPr id="581" name="Immagine 1088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1457325" y="84934425"/>
          <a:ext cx="342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308</xdr:row>
      <xdr:rowOff>9525</xdr:rowOff>
    </xdr:from>
    <xdr:to>
      <xdr:col>2</xdr:col>
      <xdr:colOff>647700</xdr:colOff>
      <xdr:row>308</xdr:row>
      <xdr:rowOff>581025</xdr:rowOff>
    </xdr:to>
    <xdr:pic>
      <xdr:nvPicPr>
        <xdr:cNvPr id="582" name="Immagine 1089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1343025" y="2067020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309</xdr:row>
      <xdr:rowOff>9525</xdr:rowOff>
    </xdr:from>
    <xdr:to>
      <xdr:col>2</xdr:col>
      <xdr:colOff>647700</xdr:colOff>
      <xdr:row>309</xdr:row>
      <xdr:rowOff>581025</xdr:rowOff>
    </xdr:to>
    <xdr:pic>
      <xdr:nvPicPr>
        <xdr:cNvPr id="583" name="Immagine 1090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1343025" y="2073497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310</xdr:row>
      <xdr:rowOff>9525</xdr:rowOff>
    </xdr:from>
    <xdr:to>
      <xdr:col>2</xdr:col>
      <xdr:colOff>647700</xdr:colOff>
      <xdr:row>310</xdr:row>
      <xdr:rowOff>581025</xdr:rowOff>
    </xdr:to>
    <xdr:pic>
      <xdr:nvPicPr>
        <xdr:cNvPr id="584" name="Immagine 1091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1343025" y="20799742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9"/>
  <sheetViews>
    <sheetView showGridLines="0" tabSelected="1" zoomScale="75" zoomScaleNormal="75" workbookViewId="0">
      <selection activeCell="D15" sqref="D15"/>
    </sheetView>
  </sheetViews>
  <sheetFormatPr defaultColWidth="10.88671875" defaultRowHeight="15" x14ac:dyDescent="0.2"/>
  <cols>
    <col min="1" max="1" width="2.21875" customWidth="1"/>
    <col min="2" max="3" width="14.44140625" customWidth="1"/>
    <col min="4" max="4" width="18.77734375" customWidth="1"/>
    <col min="5" max="5" width="70.21875" style="3" customWidth="1"/>
    <col min="6" max="7" width="14.44140625" customWidth="1"/>
    <col min="8" max="8" width="14.44140625" style="4" customWidth="1"/>
    <col min="9" max="9" width="17.21875" style="4" customWidth="1"/>
  </cols>
  <sheetData>
    <row r="1" spans="1:10" s="11" customFormat="1" ht="22.15" customHeight="1" x14ac:dyDescent="0.2">
      <c r="B1" s="38" t="s">
        <v>656</v>
      </c>
      <c r="C1" s="39"/>
      <c r="D1" s="39"/>
      <c r="H1" s="12"/>
      <c r="I1" s="12"/>
    </row>
    <row r="2" spans="1:10" s="13" customFormat="1" ht="22.15" customHeight="1" x14ac:dyDescent="0.2">
      <c r="B2" s="40" t="s">
        <v>658</v>
      </c>
      <c r="C2" s="40"/>
      <c r="D2" s="40"/>
      <c r="H2" s="14"/>
      <c r="I2" s="14"/>
    </row>
    <row r="3" spans="1:10" s="13" customFormat="1" ht="22.15" customHeight="1" x14ac:dyDescent="0.2">
      <c r="B3" s="40" t="s">
        <v>657</v>
      </c>
      <c r="C3" s="40"/>
      <c r="D3" s="40"/>
      <c r="H3" s="14"/>
      <c r="I3" s="14"/>
    </row>
    <row r="4" spans="1:10" s="13" customFormat="1" ht="22.15" customHeight="1" x14ac:dyDescent="0.2">
      <c r="B4" s="40" t="s">
        <v>659</v>
      </c>
      <c r="C4" s="40"/>
      <c r="D4" s="40"/>
      <c r="H4" s="14"/>
      <c r="I4" s="14"/>
    </row>
    <row r="5" spans="1:10" s="13" customFormat="1" ht="22.15" customHeight="1" x14ac:dyDescent="0.2">
      <c r="B5" s="40" t="s">
        <v>661</v>
      </c>
      <c r="C5" s="40"/>
      <c r="D5" s="40"/>
      <c r="H5" s="14"/>
      <c r="I5" s="14"/>
    </row>
    <row r="6" spans="1:10" s="13" customFormat="1" ht="22.15" customHeight="1" thickBot="1" x14ac:dyDescent="0.25">
      <c r="H6" s="14"/>
      <c r="I6" s="14"/>
    </row>
    <row r="7" spans="1:10" s="6" customFormat="1" ht="31.5" customHeight="1" thickBot="1" x14ac:dyDescent="0.25">
      <c r="B7" s="34" t="s">
        <v>650</v>
      </c>
      <c r="C7" s="35" t="s">
        <v>651</v>
      </c>
      <c r="D7" s="35" t="s">
        <v>652</v>
      </c>
      <c r="E7" s="36" t="s">
        <v>653</v>
      </c>
      <c r="F7" s="37" t="s">
        <v>654</v>
      </c>
      <c r="G7" s="5" t="s">
        <v>649</v>
      </c>
      <c r="H7" s="7" t="s">
        <v>660</v>
      </c>
      <c r="I7" s="8" t="s">
        <v>655</v>
      </c>
    </row>
    <row r="8" spans="1:10" s="2" customFormat="1" ht="24.75" customHeight="1" x14ac:dyDescent="0.2">
      <c r="A8" s="1"/>
      <c r="B8" s="15">
        <v>20041010</v>
      </c>
      <c r="C8" s="16"/>
      <c r="D8" s="17" t="s">
        <v>0</v>
      </c>
      <c r="E8" s="17" t="s">
        <v>1</v>
      </c>
      <c r="F8" s="17" t="s">
        <v>2</v>
      </c>
      <c r="G8" s="24">
        <v>121</v>
      </c>
      <c r="H8" s="25">
        <v>16</v>
      </c>
      <c r="I8" s="26">
        <f t="shared" ref="I8:I71" si="0">G8*H8</f>
        <v>1936</v>
      </c>
      <c r="J8" s="1"/>
    </row>
    <row r="9" spans="1:10" s="2" customFormat="1" ht="24.75" customHeight="1" x14ac:dyDescent="0.2">
      <c r="A9" s="1"/>
      <c r="B9" s="18">
        <v>31500839</v>
      </c>
      <c r="C9" s="19"/>
      <c r="D9" s="20" t="s">
        <v>0</v>
      </c>
      <c r="E9" s="20" t="s">
        <v>3</v>
      </c>
      <c r="F9" s="20" t="s">
        <v>2</v>
      </c>
      <c r="G9" s="27">
        <v>1</v>
      </c>
      <c r="H9" s="28">
        <v>95</v>
      </c>
      <c r="I9" s="29">
        <f t="shared" si="0"/>
        <v>95</v>
      </c>
      <c r="J9" s="1"/>
    </row>
    <row r="10" spans="1:10" s="2" customFormat="1" ht="24.75" customHeight="1" x14ac:dyDescent="0.2">
      <c r="A10" s="1"/>
      <c r="B10" s="18">
        <v>31500840</v>
      </c>
      <c r="C10" s="19"/>
      <c r="D10" s="20" t="s">
        <v>0</v>
      </c>
      <c r="E10" s="20" t="s">
        <v>4</v>
      </c>
      <c r="F10" s="20" t="s">
        <v>2</v>
      </c>
      <c r="G10" s="27">
        <v>2</v>
      </c>
      <c r="H10" s="28">
        <v>95</v>
      </c>
      <c r="I10" s="29">
        <f t="shared" si="0"/>
        <v>190</v>
      </c>
      <c r="J10" s="1"/>
    </row>
    <row r="11" spans="1:10" s="2" customFormat="1" ht="60" customHeight="1" x14ac:dyDescent="0.2">
      <c r="B11" s="18">
        <v>20045784</v>
      </c>
      <c r="C11" s="20"/>
      <c r="D11" s="20" t="s">
        <v>5</v>
      </c>
      <c r="E11" s="20" t="s">
        <v>6</v>
      </c>
      <c r="F11" s="20" t="s">
        <v>7</v>
      </c>
      <c r="G11" s="27">
        <v>150</v>
      </c>
      <c r="H11" s="30">
        <v>29</v>
      </c>
      <c r="I11" s="29">
        <f t="shared" si="0"/>
        <v>4350</v>
      </c>
    </row>
    <row r="12" spans="1:10" s="2" customFormat="1" ht="60" customHeight="1" x14ac:dyDescent="0.2">
      <c r="B12" s="18">
        <v>20045785</v>
      </c>
      <c r="C12" s="20"/>
      <c r="D12" s="20" t="s">
        <v>5</v>
      </c>
      <c r="E12" s="20" t="s">
        <v>8</v>
      </c>
      <c r="F12" s="20" t="s">
        <v>7</v>
      </c>
      <c r="G12" s="27">
        <v>237</v>
      </c>
      <c r="H12" s="30">
        <v>29</v>
      </c>
      <c r="I12" s="29">
        <f t="shared" si="0"/>
        <v>6873</v>
      </c>
    </row>
    <row r="13" spans="1:10" s="2" customFormat="1" ht="60" customHeight="1" x14ac:dyDescent="0.2">
      <c r="B13" s="18">
        <v>20045786</v>
      </c>
      <c r="C13" s="20"/>
      <c r="D13" s="20" t="s">
        <v>5</v>
      </c>
      <c r="E13" s="20" t="s">
        <v>9</v>
      </c>
      <c r="F13" s="20" t="s">
        <v>7</v>
      </c>
      <c r="G13" s="27">
        <v>239</v>
      </c>
      <c r="H13" s="30">
        <v>29</v>
      </c>
      <c r="I13" s="29">
        <f t="shared" si="0"/>
        <v>6931</v>
      </c>
    </row>
    <row r="14" spans="1:10" s="2" customFormat="1" ht="60" customHeight="1" x14ac:dyDescent="0.2">
      <c r="B14" s="18">
        <v>20045787</v>
      </c>
      <c r="C14" s="20"/>
      <c r="D14" s="20" t="s">
        <v>5</v>
      </c>
      <c r="E14" s="20" t="s">
        <v>10</v>
      </c>
      <c r="F14" s="20" t="s">
        <v>7</v>
      </c>
      <c r="G14" s="27">
        <v>210</v>
      </c>
      <c r="H14" s="30">
        <v>29</v>
      </c>
      <c r="I14" s="29">
        <f t="shared" si="0"/>
        <v>6090</v>
      </c>
    </row>
    <row r="15" spans="1:10" s="2" customFormat="1" ht="60" customHeight="1" x14ac:dyDescent="0.2">
      <c r="B15" s="18">
        <v>20045788</v>
      </c>
      <c r="C15" s="20"/>
      <c r="D15" s="20" t="s">
        <v>5</v>
      </c>
      <c r="E15" s="20" t="s">
        <v>11</v>
      </c>
      <c r="F15" s="20" t="s">
        <v>7</v>
      </c>
      <c r="G15" s="27">
        <v>312</v>
      </c>
      <c r="H15" s="30">
        <v>39</v>
      </c>
      <c r="I15" s="29">
        <f t="shared" si="0"/>
        <v>12168</v>
      </c>
    </row>
    <row r="16" spans="1:10" s="2" customFormat="1" ht="60" customHeight="1" x14ac:dyDescent="0.2">
      <c r="B16" s="18">
        <v>20045789</v>
      </c>
      <c r="C16" s="20"/>
      <c r="D16" s="20" t="s">
        <v>5</v>
      </c>
      <c r="E16" s="20" t="s">
        <v>12</v>
      </c>
      <c r="F16" s="20" t="s">
        <v>7</v>
      </c>
      <c r="G16" s="27">
        <v>254</v>
      </c>
      <c r="H16" s="30">
        <v>29</v>
      </c>
      <c r="I16" s="29">
        <f t="shared" si="0"/>
        <v>7366</v>
      </c>
    </row>
    <row r="17" spans="2:9" s="2" customFormat="1" ht="60" customHeight="1" x14ac:dyDescent="0.2">
      <c r="B17" s="18">
        <v>20045790</v>
      </c>
      <c r="C17" s="20"/>
      <c r="D17" s="20" t="s">
        <v>5</v>
      </c>
      <c r="E17" s="20" t="s">
        <v>13</v>
      </c>
      <c r="F17" s="20" t="s">
        <v>7</v>
      </c>
      <c r="G17" s="27">
        <v>151</v>
      </c>
      <c r="H17" s="30">
        <v>39</v>
      </c>
      <c r="I17" s="29">
        <f t="shared" si="0"/>
        <v>5889</v>
      </c>
    </row>
    <row r="18" spans="2:9" s="2" customFormat="1" ht="60" customHeight="1" x14ac:dyDescent="0.2">
      <c r="B18" s="18">
        <v>20045791</v>
      </c>
      <c r="C18" s="20"/>
      <c r="D18" s="20" t="s">
        <v>5</v>
      </c>
      <c r="E18" s="20" t="s">
        <v>14</v>
      </c>
      <c r="F18" s="20" t="s">
        <v>7</v>
      </c>
      <c r="G18" s="27">
        <v>131</v>
      </c>
      <c r="H18" s="30">
        <v>39</v>
      </c>
      <c r="I18" s="29">
        <f t="shared" si="0"/>
        <v>5109</v>
      </c>
    </row>
    <row r="19" spans="2:9" s="2" customFormat="1" ht="60" customHeight="1" x14ac:dyDescent="0.2">
      <c r="B19" s="18">
        <v>20045792</v>
      </c>
      <c r="C19" s="20"/>
      <c r="D19" s="20" t="s">
        <v>5</v>
      </c>
      <c r="E19" s="20" t="s">
        <v>15</v>
      </c>
      <c r="F19" s="20" t="s">
        <v>7</v>
      </c>
      <c r="G19" s="27">
        <v>151</v>
      </c>
      <c r="H19" s="30">
        <v>39</v>
      </c>
      <c r="I19" s="29">
        <f t="shared" si="0"/>
        <v>5889</v>
      </c>
    </row>
    <row r="20" spans="2:9" s="2" customFormat="1" ht="60" customHeight="1" x14ac:dyDescent="0.2">
      <c r="B20" s="18">
        <v>20045793</v>
      </c>
      <c r="C20" s="20"/>
      <c r="D20" s="20" t="s">
        <v>5</v>
      </c>
      <c r="E20" s="20" t="s">
        <v>16</v>
      </c>
      <c r="F20" s="20" t="s">
        <v>7</v>
      </c>
      <c r="G20" s="27">
        <v>150</v>
      </c>
      <c r="H20" s="30">
        <v>29</v>
      </c>
      <c r="I20" s="29">
        <f t="shared" si="0"/>
        <v>4350</v>
      </c>
    </row>
    <row r="21" spans="2:9" s="2" customFormat="1" ht="60" customHeight="1" x14ac:dyDescent="0.2">
      <c r="B21" s="18">
        <v>20045794</v>
      </c>
      <c r="C21" s="20"/>
      <c r="D21" s="20" t="s">
        <v>5</v>
      </c>
      <c r="E21" s="20" t="s">
        <v>17</v>
      </c>
      <c r="F21" s="20" t="s">
        <v>7</v>
      </c>
      <c r="G21" s="27">
        <v>210</v>
      </c>
      <c r="H21" s="30">
        <v>29</v>
      </c>
      <c r="I21" s="29">
        <f t="shared" si="0"/>
        <v>6090</v>
      </c>
    </row>
    <row r="22" spans="2:9" s="2" customFormat="1" ht="60" customHeight="1" x14ac:dyDescent="0.2">
      <c r="B22" s="18">
        <v>20045795</v>
      </c>
      <c r="C22" s="20"/>
      <c r="D22" s="20" t="s">
        <v>5</v>
      </c>
      <c r="E22" s="20" t="s">
        <v>18</v>
      </c>
      <c r="F22" s="20" t="s">
        <v>7</v>
      </c>
      <c r="G22" s="27">
        <v>243</v>
      </c>
      <c r="H22" s="30">
        <v>39</v>
      </c>
      <c r="I22" s="29">
        <f t="shared" si="0"/>
        <v>9477</v>
      </c>
    </row>
    <row r="23" spans="2:9" s="2" customFormat="1" ht="60" customHeight="1" x14ac:dyDescent="0.2">
      <c r="B23" s="18">
        <v>20045796</v>
      </c>
      <c r="C23" s="20"/>
      <c r="D23" s="20" t="s">
        <v>5</v>
      </c>
      <c r="E23" s="20" t="s">
        <v>19</v>
      </c>
      <c r="F23" s="20" t="s">
        <v>7</v>
      </c>
      <c r="G23" s="27">
        <v>264</v>
      </c>
      <c r="H23" s="30">
        <v>29</v>
      </c>
      <c r="I23" s="29">
        <f t="shared" si="0"/>
        <v>7656</v>
      </c>
    </row>
    <row r="24" spans="2:9" s="2" customFormat="1" ht="60" customHeight="1" x14ac:dyDescent="0.2">
      <c r="B24" s="18">
        <v>20045797</v>
      </c>
      <c r="C24" s="20"/>
      <c r="D24" s="20" t="s">
        <v>5</v>
      </c>
      <c r="E24" s="20" t="s">
        <v>20</v>
      </c>
      <c r="F24" s="20" t="s">
        <v>7</v>
      </c>
      <c r="G24" s="27">
        <v>187</v>
      </c>
      <c r="H24" s="30">
        <v>39</v>
      </c>
      <c r="I24" s="29">
        <f t="shared" si="0"/>
        <v>7293</v>
      </c>
    </row>
    <row r="25" spans="2:9" s="2" customFormat="1" ht="60" customHeight="1" x14ac:dyDescent="0.2">
      <c r="B25" s="18">
        <v>20045798</v>
      </c>
      <c r="C25" s="20"/>
      <c r="D25" s="20" t="s">
        <v>5</v>
      </c>
      <c r="E25" s="20" t="s">
        <v>21</v>
      </c>
      <c r="F25" s="20" t="s">
        <v>7</v>
      </c>
      <c r="G25" s="27">
        <v>318</v>
      </c>
      <c r="H25" s="30">
        <v>29</v>
      </c>
      <c r="I25" s="29">
        <f t="shared" si="0"/>
        <v>9222</v>
      </c>
    </row>
    <row r="26" spans="2:9" s="2" customFormat="1" ht="60" customHeight="1" x14ac:dyDescent="0.2">
      <c r="B26" s="18">
        <v>20045799</v>
      </c>
      <c r="C26" s="20"/>
      <c r="D26" s="20" t="s">
        <v>5</v>
      </c>
      <c r="E26" s="20" t="s">
        <v>22</v>
      </c>
      <c r="F26" s="20" t="s">
        <v>7</v>
      </c>
      <c r="G26" s="27">
        <v>260</v>
      </c>
      <c r="H26" s="30">
        <v>29</v>
      </c>
      <c r="I26" s="29">
        <f t="shared" si="0"/>
        <v>7540</v>
      </c>
    </row>
    <row r="27" spans="2:9" s="2" customFormat="1" ht="60" customHeight="1" x14ac:dyDescent="0.2">
      <c r="B27" s="18">
        <v>20045800</v>
      </c>
      <c r="C27" s="20"/>
      <c r="D27" s="20" t="s">
        <v>5</v>
      </c>
      <c r="E27" s="20" t="s">
        <v>23</v>
      </c>
      <c r="F27" s="20" t="s">
        <v>7</v>
      </c>
      <c r="G27" s="27">
        <v>146</v>
      </c>
      <c r="H27" s="30">
        <v>39</v>
      </c>
      <c r="I27" s="29">
        <f t="shared" si="0"/>
        <v>5694</v>
      </c>
    </row>
    <row r="28" spans="2:9" s="2" customFormat="1" ht="60" customHeight="1" x14ac:dyDescent="0.2">
      <c r="B28" s="18">
        <v>20045801</v>
      </c>
      <c r="C28" s="20"/>
      <c r="D28" s="20" t="s">
        <v>5</v>
      </c>
      <c r="E28" s="20" t="s">
        <v>24</v>
      </c>
      <c r="F28" s="20" t="s">
        <v>7</v>
      </c>
      <c r="G28" s="27">
        <v>110</v>
      </c>
      <c r="H28" s="30">
        <v>29</v>
      </c>
      <c r="I28" s="29">
        <f t="shared" si="0"/>
        <v>3190</v>
      </c>
    </row>
    <row r="29" spans="2:9" s="2" customFormat="1" ht="60" customHeight="1" x14ac:dyDescent="0.2">
      <c r="B29" s="18">
        <v>20045802</v>
      </c>
      <c r="C29" s="20"/>
      <c r="D29" s="20" t="s">
        <v>5</v>
      </c>
      <c r="E29" s="20" t="s">
        <v>25</v>
      </c>
      <c r="F29" s="20" t="s">
        <v>7</v>
      </c>
      <c r="G29" s="27">
        <v>5</v>
      </c>
      <c r="H29" s="30">
        <v>29</v>
      </c>
      <c r="I29" s="29">
        <f t="shared" si="0"/>
        <v>145</v>
      </c>
    </row>
    <row r="30" spans="2:9" s="2" customFormat="1" ht="60" customHeight="1" x14ac:dyDescent="0.2">
      <c r="B30" s="18">
        <v>20045803</v>
      </c>
      <c r="C30" s="20"/>
      <c r="D30" s="20" t="s">
        <v>5</v>
      </c>
      <c r="E30" s="20" t="s">
        <v>26</v>
      </c>
      <c r="F30" s="20" t="s">
        <v>7</v>
      </c>
      <c r="G30" s="27">
        <v>207</v>
      </c>
      <c r="H30" s="30">
        <v>29</v>
      </c>
      <c r="I30" s="29">
        <f t="shared" si="0"/>
        <v>6003</v>
      </c>
    </row>
    <row r="31" spans="2:9" s="2" customFormat="1" ht="60" customHeight="1" x14ac:dyDescent="0.2">
      <c r="B31" s="18">
        <v>20045804</v>
      </c>
      <c r="C31" s="20"/>
      <c r="D31" s="20" t="s">
        <v>5</v>
      </c>
      <c r="E31" s="20" t="s">
        <v>27</v>
      </c>
      <c r="F31" s="20" t="s">
        <v>7</v>
      </c>
      <c r="G31" s="27">
        <v>219</v>
      </c>
      <c r="H31" s="30">
        <v>39</v>
      </c>
      <c r="I31" s="29">
        <f t="shared" si="0"/>
        <v>8541</v>
      </c>
    </row>
    <row r="32" spans="2:9" s="2" customFormat="1" ht="60" customHeight="1" x14ac:dyDescent="0.2">
      <c r="B32" s="18">
        <v>20045805</v>
      </c>
      <c r="C32" s="20"/>
      <c r="D32" s="20" t="s">
        <v>5</v>
      </c>
      <c r="E32" s="20" t="s">
        <v>28</v>
      </c>
      <c r="F32" s="20" t="s">
        <v>7</v>
      </c>
      <c r="G32" s="27">
        <v>18</v>
      </c>
      <c r="H32" s="30">
        <v>39</v>
      </c>
      <c r="I32" s="29">
        <f t="shared" si="0"/>
        <v>702</v>
      </c>
    </row>
    <row r="33" spans="2:9" s="2" customFormat="1" ht="60" customHeight="1" x14ac:dyDescent="0.2">
      <c r="B33" s="18">
        <v>20045806</v>
      </c>
      <c r="C33" s="20"/>
      <c r="D33" s="20" t="s">
        <v>5</v>
      </c>
      <c r="E33" s="20" t="s">
        <v>29</v>
      </c>
      <c r="F33" s="20" t="s">
        <v>7</v>
      </c>
      <c r="G33" s="27">
        <v>195</v>
      </c>
      <c r="H33" s="30">
        <v>39</v>
      </c>
      <c r="I33" s="29">
        <f t="shared" si="0"/>
        <v>7605</v>
      </c>
    </row>
    <row r="34" spans="2:9" s="2" customFormat="1" ht="60" customHeight="1" x14ac:dyDescent="0.2">
      <c r="B34" s="18">
        <v>20045807</v>
      </c>
      <c r="C34" s="20"/>
      <c r="D34" s="20" t="s">
        <v>5</v>
      </c>
      <c r="E34" s="20" t="s">
        <v>30</v>
      </c>
      <c r="F34" s="20" t="s">
        <v>7</v>
      </c>
      <c r="G34" s="27">
        <v>118</v>
      </c>
      <c r="H34" s="30">
        <v>39</v>
      </c>
      <c r="I34" s="29">
        <f t="shared" si="0"/>
        <v>4602</v>
      </c>
    </row>
    <row r="35" spans="2:9" s="2" customFormat="1" ht="60" customHeight="1" x14ac:dyDescent="0.2">
      <c r="B35" s="18">
        <v>20045808</v>
      </c>
      <c r="C35" s="20"/>
      <c r="D35" s="20" t="s">
        <v>5</v>
      </c>
      <c r="E35" s="20" t="s">
        <v>31</v>
      </c>
      <c r="F35" s="20" t="s">
        <v>7</v>
      </c>
      <c r="G35" s="27">
        <v>152</v>
      </c>
      <c r="H35" s="30">
        <v>39</v>
      </c>
      <c r="I35" s="29">
        <f t="shared" si="0"/>
        <v>5928</v>
      </c>
    </row>
    <row r="36" spans="2:9" s="2" customFormat="1" ht="60" customHeight="1" x14ac:dyDescent="0.2">
      <c r="B36" s="18">
        <v>20045809</v>
      </c>
      <c r="C36" s="20"/>
      <c r="D36" s="20" t="s">
        <v>5</v>
      </c>
      <c r="E36" s="20" t="s">
        <v>32</v>
      </c>
      <c r="F36" s="20" t="s">
        <v>7</v>
      </c>
      <c r="G36" s="27">
        <v>154</v>
      </c>
      <c r="H36" s="30">
        <v>39</v>
      </c>
      <c r="I36" s="29">
        <f t="shared" si="0"/>
        <v>6006</v>
      </c>
    </row>
    <row r="37" spans="2:9" s="2" customFormat="1" ht="60" customHeight="1" x14ac:dyDescent="0.2">
      <c r="B37" s="18">
        <v>20045810</v>
      </c>
      <c r="C37" s="20"/>
      <c r="D37" s="20" t="s">
        <v>5</v>
      </c>
      <c r="E37" s="20" t="s">
        <v>33</v>
      </c>
      <c r="F37" s="20" t="s">
        <v>7</v>
      </c>
      <c r="G37" s="27">
        <v>235</v>
      </c>
      <c r="H37" s="30">
        <v>39</v>
      </c>
      <c r="I37" s="29">
        <f t="shared" si="0"/>
        <v>9165</v>
      </c>
    </row>
    <row r="38" spans="2:9" s="2" customFormat="1" ht="60" customHeight="1" x14ac:dyDescent="0.2">
      <c r="B38" s="18">
        <v>20045811</v>
      </c>
      <c r="C38" s="20"/>
      <c r="D38" s="20" t="s">
        <v>5</v>
      </c>
      <c r="E38" s="20" t="s">
        <v>34</v>
      </c>
      <c r="F38" s="20" t="s">
        <v>7</v>
      </c>
      <c r="G38" s="27">
        <v>67</v>
      </c>
      <c r="H38" s="30">
        <v>39</v>
      </c>
      <c r="I38" s="29">
        <f t="shared" si="0"/>
        <v>2613</v>
      </c>
    </row>
    <row r="39" spans="2:9" s="2" customFormat="1" ht="60" customHeight="1" x14ac:dyDescent="0.2">
      <c r="B39" s="18">
        <v>20045812</v>
      </c>
      <c r="C39" s="20"/>
      <c r="D39" s="20" t="s">
        <v>5</v>
      </c>
      <c r="E39" s="20" t="s">
        <v>35</v>
      </c>
      <c r="F39" s="20" t="s">
        <v>7</v>
      </c>
      <c r="G39" s="27">
        <v>152</v>
      </c>
      <c r="H39" s="30">
        <v>29</v>
      </c>
      <c r="I39" s="29">
        <f t="shared" si="0"/>
        <v>4408</v>
      </c>
    </row>
    <row r="40" spans="2:9" s="2" customFormat="1" ht="60" customHeight="1" x14ac:dyDescent="0.2">
      <c r="B40" s="18">
        <v>20045813</v>
      </c>
      <c r="C40" s="20"/>
      <c r="D40" s="20" t="s">
        <v>5</v>
      </c>
      <c r="E40" s="20" t="s">
        <v>36</v>
      </c>
      <c r="F40" s="20" t="s">
        <v>7</v>
      </c>
      <c r="G40" s="27">
        <v>87</v>
      </c>
      <c r="H40" s="30">
        <v>29</v>
      </c>
      <c r="I40" s="29">
        <f t="shared" si="0"/>
        <v>2523</v>
      </c>
    </row>
    <row r="41" spans="2:9" s="2" customFormat="1" ht="60" customHeight="1" x14ac:dyDescent="0.2">
      <c r="B41" s="18">
        <v>20045814</v>
      </c>
      <c r="C41" s="20"/>
      <c r="D41" s="20" t="s">
        <v>5</v>
      </c>
      <c r="E41" s="20" t="s">
        <v>37</v>
      </c>
      <c r="F41" s="20" t="s">
        <v>7</v>
      </c>
      <c r="G41" s="27">
        <v>99</v>
      </c>
      <c r="H41" s="30">
        <v>29</v>
      </c>
      <c r="I41" s="29">
        <f t="shared" si="0"/>
        <v>2871</v>
      </c>
    </row>
    <row r="42" spans="2:9" s="2" customFormat="1" ht="60" customHeight="1" x14ac:dyDescent="0.2">
      <c r="B42" s="18">
        <v>20045815</v>
      </c>
      <c r="C42" s="20"/>
      <c r="D42" s="20" t="s">
        <v>5</v>
      </c>
      <c r="E42" s="20" t="s">
        <v>38</v>
      </c>
      <c r="F42" s="20" t="s">
        <v>7</v>
      </c>
      <c r="G42" s="27">
        <v>132</v>
      </c>
      <c r="H42" s="30">
        <v>29</v>
      </c>
      <c r="I42" s="29">
        <f t="shared" si="0"/>
        <v>3828</v>
      </c>
    </row>
    <row r="43" spans="2:9" s="2" customFormat="1" ht="60" customHeight="1" x14ac:dyDescent="0.2">
      <c r="B43" s="18">
        <v>20045816</v>
      </c>
      <c r="C43" s="20"/>
      <c r="D43" s="20" t="s">
        <v>5</v>
      </c>
      <c r="E43" s="20" t="s">
        <v>39</v>
      </c>
      <c r="F43" s="20" t="s">
        <v>7</v>
      </c>
      <c r="G43" s="27">
        <v>200</v>
      </c>
      <c r="H43" s="30">
        <v>29</v>
      </c>
      <c r="I43" s="29">
        <f t="shared" si="0"/>
        <v>5800</v>
      </c>
    </row>
    <row r="44" spans="2:9" s="2" customFormat="1" ht="60" customHeight="1" x14ac:dyDescent="0.2">
      <c r="B44" s="18">
        <v>20045817</v>
      </c>
      <c r="C44" s="20"/>
      <c r="D44" s="20" t="s">
        <v>5</v>
      </c>
      <c r="E44" s="20" t="s">
        <v>40</v>
      </c>
      <c r="F44" s="20" t="s">
        <v>7</v>
      </c>
      <c r="G44" s="27">
        <v>203</v>
      </c>
      <c r="H44" s="30">
        <v>29</v>
      </c>
      <c r="I44" s="29">
        <f t="shared" si="0"/>
        <v>5887</v>
      </c>
    </row>
    <row r="45" spans="2:9" s="2" customFormat="1" ht="60" customHeight="1" x14ac:dyDescent="0.2">
      <c r="B45" s="18">
        <v>20045818</v>
      </c>
      <c r="C45" s="20"/>
      <c r="D45" s="20" t="s">
        <v>5</v>
      </c>
      <c r="E45" s="20" t="s">
        <v>41</v>
      </c>
      <c r="F45" s="20" t="s">
        <v>7</v>
      </c>
      <c r="G45" s="27">
        <v>119</v>
      </c>
      <c r="H45" s="30">
        <v>39</v>
      </c>
      <c r="I45" s="29">
        <f t="shared" si="0"/>
        <v>4641</v>
      </c>
    </row>
    <row r="46" spans="2:9" s="2" customFormat="1" ht="60" customHeight="1" x14ac:dyDescent="0.2">
      <c r="B46" s="18">
        <v>20045819</v>
      </c>
      <c r="C46" s="20"/>
      <c r="D46" s="20" t="s">
        <v>5</v>
      </c>
      <c r="E46" s="20" t="s">
        <v>42</v>
      </c>
      <c r="F46" s="20" t="s">
        <v>7</v>
      </c>
      <c r="G46" s="27">
        <v>115</v>
      </c>
      <c r="H46" s="30">
        <v>39</v>
      </c>
      <c r="I46" s="29">
        <f t="shared" si="0"/>
        <v>4485</v>
      </c>
    </row>
    <row r="47" spans="2:9" s="2" customFormat="1" ht="60" customHeight="1" x14ac:dyDescent="0.2">
      <c r="B47" s="18">
        <v>20045820</v>
      </c>
      <c r="C47" s="20"/>
      <c r="D47" s="20" t="s">
        <v>5</v>
      </c>
      <c r="E47" s="20" t="s">
        <v>43</v>
      </c>
      <c r="F47" s="20" t="s">
        <v>7</v>
      </c>
      <c r="G47" s="27">
        <v>70</v>
      </c>
      <c r="H47" s="30">
        <v>39</v>
      </c>
      <c r="I47" s="29">
        <f t="shared" si="0"/>
        <v>2730</v>
      </c>
    </row>
    <row r="48" spans="2:9" s="2" customFormat="1" ht="60" customHeight="1" x14ac:dyDescent="0.2">
      <c r="B48" s="18">
        <v>20045821</v>
      </c>
      <c r="C48" s="20"/>
      <c r="D48" s="20" t="s">
        <v>5</v>
      </c>
      <c r="E48" s="20" t="s">
        <v>44</v>
      </c>
      <c r="F48" s="20" t="s">
        <v>7</v>
      </c>
      <c r="G48" s="27">
        <v>53</v>
      </c>
      <c r="H48" s="30">
        <v>39</v>
      </c>
      <c r="I48" s="29">
        <f t="shared" si="0"/>
        <v>2067</v>
      </c>
    </row>
    <row r="49" spans="2:9" s="2" customFormat="1" ht="60" customHeight="1" x14ac:dyDescent="0.2">
      <c r="B49" s="18">
        <v>20045822</v>
      </c>
      <c r="C49" s="20"/>
      <c r="D49" s="20" t="s">
        <v>5</v>
      </c>
      <c r="E49" s="20" t="s">
        <v>45</v>
      </c>
      <c r="F49" s="20" t="s">
        <v>7</v>
      </c>
      <c r="G49" s="27">
        <v>195</v>
      </c>
      <c r="H49" s="30">
        <v>29</v>
      </c>
      <c r="I49" s="29">
        <f t="shared" si="0"/>
        <v>5655</v>
      </c>
    </row>
    <row r="50" spans="2:9" s="2" customFormat="1" ht="60" customHeight="1" x14ac:dyDescent="0.2">
      <c r="B50" s="18">
        <v>20045823</v>
      </c>
      <c r="C50" s="20"/>
      <c r="D50" s="20" t="s">
        <v>5</v>
      </c>
      <c r="E50" s="20" t="s">
        <v>46</v>
      </c>
      <c r="F50" s="20" t="s">
        <v>7</v>
      </c>
      <c r="G50" s="27">
        <v>224</v>
      </c>
      <c r="H50" s="30">
        <v>39</v>
      </c>
      <c r="I50" s="29">
        <f t="shared" si="0"/>
        <v>8736</v>
      </c>
    </row>
    <row r="51" spans="2:9" s="2" customFormat="1" ht="60" customHeight="1" x14ac:dyDescent="0.2">
      <c r="B51" s="18">
        <v>20045826</v>
      </c>
      <c r="C51" s="20"/>
      <c r="D51" s="20" t="s">
        <v>5</v>
      </c>
      <c r="E51" s="20" t="s">
        <v>47</v>
      </c>
      <c r="F51" s="20" t="s">
        <v>7</v>
      </c>
      <c r="G51" s="27">
        <v>146</v>
      </c>
      <c r="H51" s="30">
        <v>29</v>
      </c>
      <c r="I51" s="29">
        <f t="shared" si="0"/>
        <v>4234</v>
      </c>
    </row>
    <row r="52" spans="2:9" s="2" customFormat="1" ht="60" customHeight="1" x14ac:dyDescent="0.2">
      <c r="B52" s="18">
        <v>20045827</v>
      </c>
      <c r="C52" s="20"/>
      <c r="D52" s="20" t="s">
        <v>5</v>
      </c>
      <c r="E52" s="20" t="s">
        <v>48</v>
      </c>
      <c r="F52" s="20" t="s">
        <v>7</v>
      </c>
      <c r="G52" s="27">
        <v>210</v>
      </c>
      <c r="H52" s="30">
        <v>29</v>
      </c>
      <c r="I52" s="29">
        <f t="shared" si="0"/>
        <v>6090</v>
      </c>
    </row>
    <row r="53" spans="2:9" s="2" customFormat="1" ht="60" customHeight="1" x14ac:dyDescent="0.2">
      <c r="B53" s="18">
        <v>20045830</v>
      </c>
      <c r="C53" s="20"/>
      <c r="D53" s="20" t="s">
        <v>5</v>
      </c>
      <c r="E53" s="20" t="s">
        <v>49</v>
      </c>
      <c r="F53" s="20" t="s">
        <v>7</v>
      </c>
      <c r="G53" s="27">
        <v>65</v>
      </c>
      <c r="H53" s="30">
        <v>29</v>
      </c>
      <c r="I53" s="29">
        <f t="shared" si="0"/>
        <v>1885</v>
      </c>
    </row>
    <row r="54" spans="2:9" s="2" customFormat="1" ht="60" customHeight="1" x14ac:dyDescent="0.2">
      <c r="B54" s="18">
        <v>20045832</v>
      </c>
      <c r="C54" s="20"/>
      <c r="D54" s="20" t="s">
        <v>5</v>
      </c>
      <c r="E54" s="20" t="s">
        <v>50</v>
      </c>
      <c r="F54" s="20" t="s">
        <v>7</v>
      </c>
      <c r="G54" s="27">
        <v>257</v>
      </c>
      <c r="H54" s="30">
        <v>29</v>
      </c>
      <c r="I54" s="29">
        <f t="shared" si="0"/>
        <v>7453</v>
      </c>
    </row>
    <row r="55" spans="2:9" s="2" customFormat="1" ht="60" customHeight="1" x14ac:dyDescent="0.2">
      <c r="B55" s="18">
        <v>20045833</v>
      </c>
      <c r="C55" s="20"/>
      <c r="D55" s="20" t="s">
        <v>5</v>
      </c>
      <c r="E55" s="20" t="s">
        <v>51</v>
      </c>
      <c r="F55" s="20" t="s">
        <v>7</v>
      </c>
      <c r="G55" s="27">
        <v>1177</v>
      </c>
      <c r="H55" s="30">
        <v>49</v>
      </c>
      <c r="I55" s="29">
        <f t="shared" si="0"/>
        <v>57673</v>
      </c>
    </row>
    <row r="56" spans="2:9" s="2" customFormat="1" ht="60" customHeight="1" x14ac:dyDescent="0.2">
      <c r="B56" s="18">
        <v>20045834</v>
      </c>
      <c r="C56" s="20"/>
      <c r="D56" s="20" t="s">
        <v>5</v>
      </c>
      <c r="E56" s="20" t="s">
        <v>52</v>
      </c>
      <c r="F56" s="20" t="s">
        <v>7</v>
      </c>
      <c r="G56" s="27">
        <v>440</v>
      </c>
      <c r="H56" s="30">
        <v>49</v>
      </c>
      <c r="I56" s="29">
        <f t="shared" si="0"/>
        <v>21560</v>
      </c>
    </row>
    <row r="57" spans="2:9" s="2" customFormat="1" ht="60" customHeight="1" x14ac:dyDescent="0.2">
      <c r="B57" s="18">
        <v>20045835</v>
      </c>
      <c r="C57" s="20"/>
      <c r="D57" s="20" t="s">
        <v>5</v>
      </c>
      <c r="E57" s="20" t="s">
        <v>53</v>
      </c>
      <c r="F57" s="20" t="s">
        <v>7</v>
      </c>
      <c r="G57" s="27">
        <v>165</v>
      </c>
      <c r="H57" s="30">
        <v>169</v>
      </c>
      <c r="I57" s="29">
        <f t="shared" si="0"/>
        <v>27885</v>
      </c>
    </row>
    <row r="58" spans="2:9" s="2" customFormat="1" ht="60" customHeight="1" x14ac:dyDescent="0.2">
      <c r="B58" s="18">
        <v>20045836</v>
      </c>
      <c r="C58" s="20"/>
      <c r="D58" s="20" t="s">
        <v>5</v>
      </c>
      <c r="E58" s="20" t="s">
        <v>54</v>
      </c>
      <c r="F58" s="20" t="s">
        <v>7</v>
      </c>
      <c r="G58" s="27">
        <v>247</v>
      </c>
      <c r="H58" s="30">
        <v>39</v>
      </c>
      <c r="I58" s="29">
        <f t="shared" si="0"/>
        <v>9633</v>
      </c>
    </row>
    <row r="59" spans="2:9" s="2" customFormat="1" ht="60" customHeight="1" x14ac:dyDescent="0.2">
      <c r="B59" s="18">
        <v>20045837</v>
      </c>
      <c r="C59" s="20"/>
      <c r="D59" s="20" t="s">
        <v>5</v>
      </c>
      <c r="E59" s="20" t="s">
        <v>55</v>
      </c>
      <c r="F59" s="20" t="s">
        <v>7</v>
      </c>
      <c r="G59" s="27">
        <v>392</v>
      </c>
      <c r="H59" s="30">
        <v>29</v>
      </c>
      <c r="I59" s="29">
        <f t="shared" si="0"/>
        <v>11368</v>
      </c>
    </row>
    <row r="60" spans="2:9" s="2" customFormat="1" ht="60" customHeight="1" x14ac:dyDescent="0.2">
      <c r="B60" s="18">
        <v>20045838</v>
      </c>
      <c r="C60" s="20"/>
      <c r="D60" s="20" t="s">
        <v>5</v>
      </c>
      <c r="E60" s="20" t="s">
        <v>56</v>
      </c>
      <c r="F60" s="20" t="s">
        <v>7</v>
      </c>
      <c r="G60" s="27">
        <v>166</v>
      </c>
      <c r="H60" s="30">
        <v>98</v>
      </c>
      <c r="I60" s="29">
        <f t="shared" si="0"/>
        <v>16268</v>
      </c>
    </row>
    <row r="61" spans="2:9" s="2" customFormat="1" ht="60" customHeight="1" x14ac:dyDescent="0.2">
      <c r="B61" s="18">
        <v>20045839</v>
      </c>
      <c r="C61" s="20"/>
      <c r="D61" s="20" t="s">
        <v>5</v>
      </c>
      <c r="E61" s="20" t="s">
        <v>57</v>
      </c>
      <c r="F61" s="20" t="s">
        <v>7</v>
      </c>
      <c r="G61" s="27">
        <v>1149</v>
      </c>
      <c r="H61" s="30">
        <v>39</v>
      </c>
      <c r="I61" s="29">
        <f t="shared" si="0"/>
        <v>44811</v>
      </c>
    </row>
    <row r="62" spans="2:9" s="2" customFormat="1" ht="60" customHeight="1" x14ac:dyDescent="0.2">
      <c r="B62" s="18">
        <v>20045840</v>
      </c>
      <c r="C62" s="20"/>
      <c r="D62" s="20" t="s">
        <v>5</v>
      </c>
      <c r="E62" s="20" t="s">
        <v>58</v>
      </c>
      <c r="F62" s="20" t="s">
        <v>7</v>
      </c>
      <c r="G62" s="27">
        <v>161</v>
      </c>
      <c r="H62" s="30">
        <v>198</v>
      </c>
      <c r="I62" s="29">
        <f t="shared" si="0"/>
        <v>31878</v>
      </c>
    </row>
    <row r="63" spans="2:9" s="2" customFormat="1" ht="60" customHeight="1" x14ac:dyDescent="0.2">
      <c r="B63" s="18">
        <v>20045841</v>
      </c>
      <c r="C63" s="20"/>
      <c r="D63" s="20" t="s">
        <v>5</v>
      </c>
      <c r="E63" s="20" t="s">
        <v>59</v>
      </c>
      <c r="F63" s="20" t="s">
        <v>7</v>
      </c>
      <c r="G63" s="27">
        <v>1135</v>
      </c>
      <c r="H63" s="30">
        <v>49</v>
      </c>
      <c r="I63" s="29">
        <f t="shared" si="0"/>
        <v>55615</v>
      </c>
    </row>
    <row r="64" spans="2:9" s="2" customFormat="1" ht="60" customHeight="1" x14ac:dyDescent="0.2">
      <c r="B64" s="18">
        <v>20045961</v>
      </c>
      <c r="C64" s="20"/>
      <c r="D64" s="20" t="s">
        <v>5</v>
      </c>
      <c r="E64" s="20" t="s">
        <v>60</v>
      </c>
      <c r="F64" s="20" t="s">
        <v>7</v>
      </c>
      <c r="G64" s="27">
        <v>36</v>
      </c>
      <c r="H64" s="30">
        <v>29</v>
      </c>
      <c r="I64" s="29">
        <f t="shared" si="0"/>
        <v>1044</v>
      </c>
    </row>
    <row r="65" spans="1:10" s="2" customFormat="1" ht="60" customHeight="1" x14ac:dyDescent="0.2">
      <c r="A65" s="1"/>
      <c r="B65" s="18">
        <v>20027565</v>
      </c>
      <c r="C65" s="19"/>
      <c r="D65" s="20" t="s">
        <v>61</v>
      </c>
      <c r="E65" s="20" t="s">
        <v>62</v>
      </c>
      <c r="F65" s="20" t="s">
        <v>63</v>
      </c>
      <c r="G65" s="27">
        <v>216</v>
      </c>
      <c r="H65" s="28">
        <v>139</v>
      </c>
      <c r="I65" s="29">
        <f t="shared" si="0"/>
        <v>30024</v>
      </c>
      <c r="J65" s="1"/>
    </row>
    <row r="66" spans="1:10" s="2" customFormat="1" ht="60" customHeight="1" x14ac:dyDescent="0.2">
      <c r="A66" s="1"/>
      <c r="B66" s="18">
        <v>20027566</v>
      </c>
      <c r="C66" s="19"/>
      <c r="D66" s="20" t="s">
        <v>61</v>
      </c>
      <c r="E66" s="20" t="s">
        <v>64</v>
      </c>
      <c r="F66" s="20" t="s">
        <v>63</v>
      </c>
      <c r="G66" s="27">
        <v>17</v>
      </c>
      <c r="H66" s="28">
        <v>159</v>
      </c>
      <c r="I66" s="29">
        <f t="shared" si="0"/>
        <v>2703</v>
      </c>
      <c r="J66" s="1"/>
    </row>
    <row r="67" spans="1:10" s="2" customFormat="1" ht="60" customHeight="1" x14ac:dyDescent="0.2">
      <c r="A67" s="1"/>
      <c r="B67" s="18">
        <v>20029104</v>
      </c>
      <c r="C67" s="19"/>
      <c r="D67" s="20" t="s">
        <v>65</v>
      </c>
      <c r="E67" s="20" t="s">
        <v>66</v>
      </c>
      <c r="F67" s="20" t="s">
        <v>63</v>
      </c>
      <c r="G67" s="27">
        <v>25</v>
      </c>
      <c r="H67" s="28">
        <v>140</v>
      </c>
      <c r="I67" s="29">
        <f t="shared" si="0"/>
        <v>3500</v>
      </c>
      <c r="J67" s="1"/>
    </row>
    <row r="68" spans="1:10" s="2" customFormat="1" ht="60" customHeight="1" x14ac:dyDescent="0.2">
      <c r="A68" s="1"/>
      <c r="B68" s="18">
        <v>20004274</v>
      </c>
      <c r="C68" s="19"/>
      <c r="D68" s="20" t="s">
        <v>67</v>
      </c>
      <c r="E68" s="20" t="s">
        <v>68</v>
      </c>
      <c r="F68" s="20" t="s">
        <v>69</v>
      </c>
      <c r="G68" s="27">
        <v>222</v>
      </c>
      <c r="H68" s="28">
        <v>98</v>
      </c>
      <c r="I68" s="29">
        <f t="shared" si="0"/>
        <v>21756</v>
      </c>
      <c r="J68" s="1"/>
    </row>
    <row r="69" spans="1:10" s="2" customFormat="1" ht="60" customHeight="1" x14ac:dyDescent="0.2">
      <c r="A69" s="1"/>
      <c r="B69" s="18">
        <v>20004280</v>
      </c>
      <c r="C69" s="19"/>
      <c r="D69" s="20" t="s">
        <v>70</v>
      </c>
      <c r="E69" s="20" t="s">
        <v>71</v>
      </c>
      <c r="F69" s="20" t="s">
        <v>69</v>
      </c>
      <c r="G69" s="27">
        <v>5</v>
      </c>
      <c r="H69" s="28">
        <v>95</v>
      </c>
      <c r="I69" s="29">
        <f t="shared" si="0"/>
        <v>475</v>
      </c>
      <c r="J69" s="1"/>
    </row>
    <row r="70" spans="1:10" s="2" customFormat="1" ht="60" customHeight="1" x14ac:dyDescent="0.2">
      <c r="A70" s="1"/>
      <c r="B70" s="18">
        <v>20004281</v>
      </c>
      <c r="C70" s="19"/>
      <c r="D70" s="20" t="s">
        <v>70</v>
      </c>
      <c r="E70" s="20" t="s">
        <v>71</v>
      </c>
      <c r="F70" s="20" t="s">
        <v>69</v>
      </c>
      <c r="G70" s="27">
        <v>6</v>
      </c>
      <c r="H70" s="28">
        <v>95</v>
      </c>
      <c r="I70" s="29">
        <f t="shared" si="0"/>
        <v>570</v>
      </c>
      <c r="J70" s="1"/>
    </row>
    <row r="71" spans="1:10" s="2" customFormat="1" ht="60" customHeight="1" x14ac:dyDescent="0.2">
      <c r="A71" s="1"/>
      <c r="B71" s="18">
        <v>20004282</v>
      </c>
      <c r="C71" s="19"/>
      <c r="D71" s="20" t="s">
        <v>70</v>
      </c>
      <c r="E71" s="20" t="s">
        <v>71</v>
      </c>
      <c r="F71" s="20" t="s">
        <v>69</v>
      </c>
      <c r="G71" s="27">
        <v>3</v>
      </c>
      <c r="H71" s="28">
        <v>95</v>
      </c>
      <c r="I71" s="29">
        <f t="shared" si="0"/>
        <v>285</v>
      </c>
      <c r="J71" s="1"/>
    </row>
    <row r="72" spans="1:10" s="2" customFormat="1" ht="60" customHeight="1" x14ac:dyDescent="0.2">
      <c r="A72" s="1"/>
      <c r="B72" s="18">
        <v>20004283</v>
      </c>
      <c r="C72" s="19"/>
      <c r="D72" s="20" t="s">
        <v>70</v>
      </c>
      <c r="E72" s="20" t="s">
        <v>71</v>
      </c>
      <c r="F72" s="20" t="s">
        <v>69</v>
      </c>
      <c r="G72" s="27">
        <v>3</v>
      </c>
      <c r="H72" s="28">
        <v>115</v>
      </c>
      <c r="I72" s="29">
        <f t="shared" ref="I72:I135" si="1">G72*H72</f>
        <v>345</v>
      </c>
      <c r="J72" s="1"/>
    </row>
    <row r="73" spans="1:10" s="2" customFormat="1" ht="60" customHeight="1" x14ac:dyDescent="0.2">
      <c r="A73" s="1"/>
      <c r="B73" s="18">
        <v>20004284</v>
      </c>
      <c r="C73" s="19"/>
      <c r="D73" s="20" t="s">
        <v>70</v>
      </c>
      <c r="E73" s="20" t="s">
        <v>71</v>
      </c>
      <c r="F73" s="20" t="s">
        <v>69</v>
      </c>
      <c r="G73" s="27">
        <v>2</v>
      </c>
      <c r="H73" s="28">
        <v>115</v>
      </c>
      <c r="I73" s="29">
        <f t="shared" si="1"/>
        <v>230</v>
      </c>
      <c r="J73" s="1"/>
    </row>
    <row r="74" spans="1:10" s="2" customFormat="1" ht="60" customHeight="1" x14ac:dyDescent="0.2">
      <c r="A74" s="1"/>
      <c r="B74" s="18">
        <v>20004285</v>
      </c>
      <c r="C74" s="19"/>
      <c r="D74" s="20" t="s">
        <v>70</v>
      </c>
      <c r="E74" s="20" t="s">
        <v>71</v>
      </c>
      <c r="F74" s="20" t="s">
        <v>69</v>
      </c>
      <c r="G74" s="27">
        <v>5</v>
      </c>
      <c r="H74" s="28">
        <v>115</v>
      </c>
      <c r="I74" s="29">
        <f t="shared" si="1"/>
        <v>575</v>
      </c>
      <c r="J74" s="1"/>
    </row>
    <row r="75" spans="1:10" s="2" customFormat="1" ht="60" customHeight="1" x14ac:dyDescent="0.2">
      <c r="A75" s="1"/>
      <c r="B75" s="18">
        <v>20004287</v>
      </c>
      <c r="C75" s="19"/>
      <c r="D75" s="20" t="s">
        <v>70</v>
      </c>
      <c r="E75" s="20" t="s">
        <v>71</v>
      </c>
      <c r="F75" s="20" t="s">
        <v>69</v>
      </c>
      <c r="G75" s="27">
        <v>1</v>
      </c>
      <c r="H75" s="28">
        <v>95</v>
      </c>
      <c r="I75" s="29">
        <f t="shared" si="1"/>
        <v>95</v>
      </c>
      <c r="J75" s="1"/>
    </row>
    <row r="76" spans="1:10" s="2" customFormat="1" ht="60" customHeight="1" x14ac:dyDescent="0.2">
      <c r="A76" s="1"/>
      <c r="B76" s="18">
        <v>20004288</v>
      </c>
      <c r="C76" s="19"/>
      <c r="D76" s="20" t="s">
        <v>70</v>
      </c>
      <c r="E76" s="20" t="s">
        <v>71</v>
      </c>
      <c r="F76" s="20" t="s">
        <v>69</v>
      </c>
      <c r="G76" s="27">
        <v>3</v>
      </c>
      <c r="H76" s="28">
        <v>95</v>
      </c>
      <c r="I76" s="29">
        <f t="shared" si="1"/>
        <v>285</v>
      </c>
      <c r="J76" s="1"/>
    </row>
    <row r="77" spans="1:10" s="2" customFormat="1" ht="60" customHeight="1" x14ac:dyDescent="0.2">
      <c r="A77" s="1"/>
      <c r="B77" s="18">
        <v>20004289</v>
      </c>
      <c r="C77" s="19"/>
      <c r="D77" s="20" t="s">
        <v>70</v>
      </c>
      <c r="E77" s="20" t="s">
        <v>71</v>
      </c>
      <c r="F77" s="20" t="s">
        <v>69</v>
      </c>
      <c r="G77" s="27">
        <v>4</v>
      </c>
      <c r="H77" s="28">
        <v>115</v>
      </c>
      <c r="I77" s="29">
        <f t="shared" si="1"/>
        <v>460</v>
      </c>
      <c r="J77" s="1"/>
    </row>
    <row r="78" spans="1:10" s="2" customFormat="1" ht="60" customHeight="1" x14ac:dyDescent="0.2">
      <c r="A78" s="1"/>
      <c r="B78" s="18">
        <v>20004290</v>
      </c>
      <c r="C78" s="19"/>
      <c r="D78" s="20" t="s">
        <v>70</v>
      </c>
      <c r="E78" s="20" t="s">
        <v>71</v>
      </c>
      <c r="F78" s="20" t="s">
        <v>69</v>
      </c>
      <c r="G78" s="27">
        <v>6</v>
      </c>
      <c r="H78" s="28">
        <v>115</v>
      </c>
      <c r="I78" s="29">
        <f t="shared" si="1"/>
        <v>690</v>
      </c>
      <c r="J78" s="1"/>
    </row>
    <row r="79" spans="1:10" s="2" customFormat="1" ht="60" customHeight="1" x14ac:dyDescent="0.2">
      <c r="A79" s="1"/>
      <c r="B79" s="18">
        <v>20004291</v>
      </c>
      <c r="C79" s="19"/>
      <c r="D79" s="20" t="s">
        <v>70</v>
      </c>
      <c r="E79" s="20" t="s">
        <v>71</v>
      </c>
      <c r="F79" s="20" t="s">
        <v>69</v>
      </c>
      <c r="G79" s="27">
        <v>6</v>
      </c>
      <c r="H79" s="28">
        <v>115</v>
      </c>
      <c r="I79" s="29">
        <f t="shared" si="1"/>
        <v>690</v>
      </c>
      <c r="J79" s="1"/>
    </row>
    <row r="80" spans="1:10" s="2" customFormat="1" ht="60" customHeight="1" x14ac:dyDescent="0.2">
      <c r="A80" s="1"/>
      <c r="B80" s="18">
        <v>20004546</v>
      </c>
      <c r="C80" s="19"/>
      <c r="D80" s="20" t="s">
        <v>72</v>
      </c>
      <c r="E80" s="20" t="s">
        <v>73</v>
      </c>
      <c r="F80" s="20" t="s">
        <v>69</v>
      </c>
      <c r="G80" s="27">
        <v>2</v>
      </c>
      <c r="H80" s="28">
        <v>55</v>
      </c>
      <c r="I80" s="29">
        <f t="shared" si="1"/>
        <v>110</v>
      </c>
      <c r="J80" s="1"/>
    </row>
    <row r="81" spans="1:10" s="2" customFormat="1" ht="60" customHeight="1" x14ac:dyDescent="0.2">
      <c r="A81" s="1"/>
      <c r="B81" s="18">
        <v>20004547</v>
      </c>
      <c r="C81" s="19"/>
      <c r="D81" s="20" t="s">
        <v>72</v>
      </c>
      <c r="E81" s="20" t="s">
        <v>74</v>
      </c>
      <c r="F81" s="20" t="s">
        <v>69</v>
      </c>
      <c r="G81" s="27">
        <v>2</v>
      </c>
      <c r="H81" s="28">
        <v>55</v>
      </c>
      <c r="I81" s="29">
        <f t="shared" si="1"/>
        <v>110</v>
      </c>
      <c r="J81" s="1"/>
    </row>
    <row r="82" spans="1:10" s="2" customFormat="1" ht="60" customHeight="1" x14ac:dyDescent="0.2">
      <c r="A82" s="1"/>
      <c r="B82" s="18">
        <v>20004548</v>
      </c>
      <c r="C82" s="19"/>
      <c r="D82" s="20" t="s">
        <v>72</v>
      </c>
      <c r="E82" s="20" t="s">
        <v>75</v>
      </c>
      <c r="F82" s="20" t="s">
        <v>69</v>
      </c>
      <c r="G82" s="27">
        <v>43</v>
      </c>
      <c r="H82" s="28">
        <v>55</v>
      </c>
      <c r="I82" s="29">
        <f t="shared" si="1"/>
        <v>2365</v>
      </c>
      <c r="J82" s="1"/>
    </row>
    <row r="83" spans="1:10" s="2" customFormat="1" ht="60" customHeight="1" x14ac:dyDescent="0.2">
      <c r="A83" s="1"/>
      <c r="B83" s="18">
        <v>20004786</v>
      </c>
      <c r="C83" s="19"/>
      <c r="D83" s="20" t="s">
        <v>76</v>
      </c>
      <c r="E83" s="20" t="s">
        <v>77</v>
      </c>
      <c r="F83" s="20" t="s">
        <v>69</v>
      </c>
      <c r="G83" s="27">
        <v>69</v>
      </c>
      <c r="H83" s="28">
        <v>110</v>
      </c>
      <c r="I83" s="29">
        <f t="shared" si="1"/>
        <v>7590</v>
      </c>
      <c r="J83" s="1"/>
    </row>
    <row r="84" spans="1:10" s="2" customFormat="1" ht="60" customHeight="1" x14ac:dyDescent="0.2">
      <c r="A84" s="1"/>
      <c r="B84" s="18">
        <v>20004788</v>
      </c>
      <c r="C84" s="19"/>
      <c r="D84" s="20" t="s">
        <v>76</v>
      </c>
      <c r="E84" s="20" t="s">
        <v>78</v>
      </c>
      <c r="F84" s="20" t="s">
        <v>69</v>
      </c>
      <c r="G84" s="27">
        <v>39</v>
      </c>
      <c r="H84" s="28">
        <v>110</v>
      </c>
      <c r="I84" s="29">
        <f t="shared" si="1"/>
        <v>4290</v>
      </c>
      <c r="J84" s="1"/>
    </row>
    <row r="85" spans="1:10" s="2" customFormat="1" ht="60" customHeight="1" x14ac:dyDescent="0.2">
      <c r="A85" s="1"/>
      <c r="B85" s="18">
        <v>20025258</v>
      </c>
      <c r="C85" s="19"/>
      <c r="D85" s="20" t="s">
        <v>79</v>
      </c>
      <c r="E85" s="20" t="s">
        <v>80</v>
      </c>
      <c r="F85" s="20" t="s">
        <v>69</v>
      </c>
      <c r="G85" s="27">
        <v>103</v>
      </c>
      <c r="H85" s="28">
        <v>115</v>
      </c>
      <c r="I85" s="29">
        <f t="shared" si="1"/>
        <v>11845</v>
      </c>
      <c r="J85" s="1"/>
    </row>
    <row r="86" spans="1:10" s="2" customFormat="1" ht="60" customHeight="1" x14ac:dyDescent="0.2">
      <c r="A86" s="1"/>
      <c r="B86" s="18">
        <v>20025259</v>
      </c>
      <c r="C86" s="19"/>
      <c r="D86" s="20" t="s">
        <v>79</v>
      </c>
      <c r="E86" s="20" t="s">
        <v>81</v>
      </c>
      <c r="F86" s="20" t="s">
        <v>69</v>
      </c>
      <c r="G86" s="27">
        <v>340</v>
      </c>
      <c r="H86" s="28">
        <v>115</v>
      </c>
      <c r="I86" s="29">
        <f t="shared" si="1"/>
        <v>39100</v>
      </c>
      <c r="J86" s="1"/>
    </row>
    <row r="87" spans="1:10" s="2" customFormat="1" ht="60" customHeight="1" x14ac:dyDescent="0.2">
      <c r="A87" s="1"/>
      <c r="B87" s="18">
        <v>20029101</v>
      </c>
      <c r="C87" s="19"/>
      <c r="D87" s="20" t="s">
        <v>65</v>
      </c>
      <c r="E87" s="20" t="s">
        <v>82</v>
      </c>
      <c r="F87" s="20" t="s">
        <v>69</v>
      </c>
      <c r="G87" s="27">
        <v>3</v>
      </c>
      <c r="H87" s="28">
        <v>80</v>
      </c>
      <c r="I87" s="29">
        <f t="shared" si="1"/>
        <v>240</v>
      </c>
      <c r="J87" s="1"/>
    </row>
    <row r="88" spans="1:10" s="2" customFormat="1" ht="60" customHeight="1" x14ac:dyDescent="0.2">
      <c r="A88" s="1"/>
      <c r="B88" s="18">
        <v>20032810</v>
      </c>
      <c r="C88" s="19"/>
      <c r="D88" s="20" t="s">
        <v>83</v>
      </c>
      <c r="E88" s="20" t="s">
        <v>84</v>
      </c>
      <c r="F88" s="20" t="s">
        <v>69</v>
      </c>
      <c r="G88" s="27">
        <v>106</v>
      </c>
      <c r="H88" s="28">
        <v>139</v>
      </c>
      <c r="I88" s="29">
        <f t="shared" si="1"/>
        <v>14734</v>
      </c>
      <c r="J88" s="1"/>
    </row>
    <row r="89" spans="1:10" s="2" customFormat="1" ht="60" customHeight="1" x14ac:dyDescent="0.2">
      <c r="A89" s="1"/>
      <c r="B89" s="18">
        <v>20034131</v>
      </c>
      <c r="C89" s="19"/>
      <c r="D89" s="20" t="s">
        <v>85</v>
      </c>
      <c r="E89" s="20" t="s">
        <v>86</v>
      </c>
      <c r="F89" s="20" t="s">
        <v>69</v>
      </c>
      <c r="G89" s="27">
        <v>2</v>
      </c>
      <c r="H89" s="28">
        <v>149</v>
      </c>
      <c r="I89" s="29">
        <f t="shared" si="1"/>
        <v>298</v>
      </c>
      <c r="J89" s="1"/>
    </row>
    <row r="90" spans="1:10" s="2" customFormat="1" ht="60" customHeight="1" x14ac:dyDescent="0.2">
      <c r="B90" s="18">
        <v>20034261</v>
      </c>
      <c r="C90" s="20"/>
      <c r="D90" s="20" t="s">
        <v>85</v>
      </c>
      <c r="E90" s="20" t="s">
        <v>87</v>
      </c>
      <c r="F90" s="20" t="s">
        <v>69</v>
      </c>
      <c r="G90" s="27">
        <v>26</v>
      </c>
      <c r="H90" s="30">
        <v>498</v>
      </c>
      <c r="I90" s="29">
        <f t="shared" si="1"/>
        <v>12948</v>
      </c>
    </row>
    <row r="91" spans="1:10" s="2" customFormat="1" ht="60" customHeight="1" x14ac:dyDescent="0.2">
      <c r="A91" s="1"/>
      <c r="B91" s="18">
        <v>20043282</v>
      </c>
      <c r="C91" s="19"/>
      <c r="D91" s="20" t="s">
        <v>88</v>
      </c>
      <c r="E91" s="20" t="s">
        <v>89</v>
      </c>
      <c r="F91" s="20" t="s">
        <v>69</v>
      </c>
      <c r="G91" s="27">
        <v>21</v>
      </c>
      <c r="H91" s="28">
        <v>169</v>
      </c>
      <c r="I91" s="29">
        <f t="shared" si="1"/>
        <v>3549</v>
      </c>
      <c r="J91" s="1"/>
    </row>
    <row r="92" spans="1:10" s="2" customFormat="1" ht="60" customHeight="1" x14ac:dyDescent="0.2">
      <c r="B92" s="18">
        <v>20045954</v>
      </c>
      <c r="C92" s="20"/>
      <c r="D92" s="20" t="s">
        <v>5</v>
      </c>
      <c r="E92" s="20" t="s">
        <v>90</v>
      </c>
      <c r="F92" s="20" t="s">
        <v>69</v>
      </c>
      <c r="G92" s="27">
        <v>25</v>
      </c>
      <c r="H92" s="30">
        <v>39</v>
      </c>
      <c r="I92" s="29">
        <f t="shared" si="1"/>
        <v>975</v>
      </c>
    </row>
    <row r="93" spans="1:10" s="2" customFormat="1" ht="60" customHeight="1" x14ac:dyDescent="0.2">
      <c r="B93" s="18">
        <v>20045955</v>
      </c>
      <c r="C93" s="20"/>
      <c r="D93" s="20" t="s">
        <v>5</v>
      </c>
      <c r="E93" s="20" t="s">
        <v>91</v>
      </c>
      <c r="F93" s="20" t="s">
        <v>69</v>
      </c>
      <c r="G93" s="27">
        <v>19</v>
      </c>
      <c r="H93" s="30">
        <v>39</v>
      </c>
      <c r="I93" s="29">
        <f t="shared" si="1"/>
        <v>741</v>
      </c>
    </row>
    <row r="94" spans="1:10" s="2" customFormat="1" ht="60" customHeight="1" x14ac:dyDescent="0.2">
      <c r="B94" s="18">
        <v>20045960</v>
      </c>
      <c r="C94" s="20"/>
      <c r="D94" s="20" t="s">
        <v>5</v>
      </c>
      <c r="E94" s="20" t="s">
        <v>92</v>
      </c>
      <c r="F94" s="20" t="s">
        <v>69</v>
      </c>
      <c r="G94" s="27">
        <v>18</v>
      </c>
      <c r="H94" s="30">
        <v>39</v>
      </c>
      <c r="I94" s="29">
        <f t="shared" si="1"/>
        <v>702</v>
      </c>
    </row>
    <row r="95" spans="1:10" s="2" customFormat="1" ht="60" customHeight="1" x14ac:dyDescent="0.2">
      <c r="B95" s="18">
        <v>20048043</v>
      </c>
      <c r="C95" s="20"/>
      <c r="D95" s="20" t="s">
        <v>93</v>
      </c>
      <c r="E95" s="20" t="s">
        <v>94</v>
      </c>
      <c r="F95" s="20" t="s">
        <v>69</v>
      </c>
      <c r="G95" s="27">
        <v>10</v>
      </c>
      <c r="H95" s="30">
        <v>98</v>
      </c>
      <c r="I95" s="29">
        <f t="shared" si="1"/>
        <v>980</v>
      </c>
    </row>
    <row r="96" spans="1:10" s="2" customFormat="1" ht="60" customHeight="1" x14ac:dyDescent="0.2">
      <c r="B96" s="18">
        <v>20048044</v>
      </c>
      <c r="C96" s="20"/>
      <c r="D96" s="20" t="s">
        <v>93</v>
      </c>
      <c r="E96" s="20" t="s">
        <v>95</v>
      </c>
      <c r="F96" s="20" t="s">
        <v>69</v>
      </c>
      <c r="G96" s="27">
        <v>25</v>
      </c>
      <c r="H96" s="30">
        <v>98</v>
      </c>
      <c r="I96" s="29">
        <f t="shared" si="1"/>
        <v>2450</v>
      </c>
    </row>
    <row r="97" spans="1:10" s="2" customFormat="1" ht="60" customHeight="1" x14ac:dyDescent="0.2">
      <c r="B97" s="18">
        <v>20048045</v>
      </c>
      <c r="C97" s="20"/>
      <c r="D97" s="20" t="s">
        <v>93</v>
      </c>
      <c r="E97" s="20" t="s">
        <v>96</v>
      </c>
      <c r="F97" s="20" t="s">
        <v>69</v>
      </c>
      <c r="G97" s="27">
        <v>12</v>
      </c>
      <c r="H97" s="30">
        <v>98</v>
      </c>
      <c r="I97" s="29">
        <f t="shared" si="1"/>
        <v>1176</v>
      </c>
    </row>
    <row r="98" spans="1:10" s="2" customFormat="1" ht="60" customHeight="1" x14ac:dyDescent="0.2">
      <c r="B98" s="18">
        <v>20048046</v>
      </c>
      <c r="C98" s="20"/>
      <c r="D98" s="20" t="s">
        <v>93</v>
      </c>
      <c r="E98" s="20" t="s">
        <v>97</v>
      </c>
      <c r="F98" s="20" t="s">
        <v>69</v>
      </c>
      <c r="G98" s="27">
        <v>5</v>
      </c>
      <c r="H98" s="30">
        <v>139</v>
      </c>
      <c r="I98" s="29">
        <f t="shared" si="1"/>
        <v>695</v>
      </c>
    </row>
    <row r="99" spans="1:10" s="2" customFormat="1" ht="60" customHeight="1" x14ac:dyDescent="0.2">
      <c r="B99" s="18">
        <v>20048047</v>
      </c>
      <c r="C99" s="20"/>
      <c r="D99" s="20" t="s">
        <v>93</v>
      </c>
      <c r="E99" s="20" t="s">
        <v>98</v>
      </c>
      <c r="F99" s="20" t="s">
        <v>69</v>
      </c>
      <c r="G99" s="27">
        <v>7</v>
      </c>
      <c r="H99" s="30">
        <v>139</v>
      </c>
      <c r="I99" s="29">
        <f t="shared" si="1"/>
        <v>973</v>
      </c>
    </row>
    <row r="100" spans="1:10" s="2" customFormat="1" ht="60" customHeight="1" x14ac:dyDescent="0.2">
      <c r="B100" s="18">
        <v>20048048</v>
      </c>
      <c r="C100" s="20"/>
      <c r="D100" s="20" t="s">
        <v>93</v>
      </c>
      <c r="E100" s="20" t="s">
        <v>99</v>
      </c>
      <c r="F100" s="20" t="s">
        <v>69</v>
      </c>
      <c r="G100" s="27">
        <v>7</v>
      </c>
      <c r="H100" s="30">
        <v>139</v>
      </c>
      <c r="I100" s="29">
        <f t="shared" si="1"/>
        <v>973</v>
      </c>
    </row>
    <row r="101" spans="1:10" s="2" customFormat="1" ht="60" customHeight="1" x14ac:dyDescent="0.2">
      <c r="B101" s="18">
        <v>20048710</v>
      </c>
      <c r="C101" s="20"/>
      <c r="D101" s="20" t="s">
        <v>5</v>
      </c>
      <c r="E101" s="20" t="s">
        <v>100</v>
      </c>
      <c r="F101" s="20" t="s">
        <v>69</v>
      </c>
      <c r="G101" s="27">
        <v>345</v>
      </c>
      <c r="H101" s="30">
        <v>398</v>
      </c>
      <c r="I101" s="29">
        <f t="shared" si="1"/>
        <v>137310</v>
      </c>
    </row>
    <row r="102" spans="1:10" s="2" customFormat="1" ht="60" customHeight="1" x14ac:dyDescent="0.2">
      <c r="B102" s="18">
        <v>20061319</v>
      </c>
      <c r="C102" s="20"/>
      <c r="D102" s="20" t="s">
        <v>101</v>
      </c>
      <c r="E102" s="20" t="s">
        <v>102</v>
      </c>
      <c r="F102" s="20" t="s">
        <v>69</v>
      </c>
      <c r="G102" s="27">
        <v>5</v>
      </c>
      <c r="H102" s="30">
        <v>65</v>
      </c>
      <c r="I102" s="29">
        <f t="shared" si="1"/>
        <v>325</v>
      </c>
    </row>
    <row r="103" spans="1:10" s="2" customFormat="1" ht="60" customHeight="1" x14ac:dyDescent="0.2">
      <c r="B103" s="18">
        <v>20061321</v>
      </c>
      <c r="C103" s="20"/>
      <c r="D103" s="20" t="s">
        <v>101</v>
      </c>
      <c r="E103" s="20" t="s">
        <v>103</v>
      </c>
      <c r="F103" s="20" t="s">
        <v>69</v>
      </c>
      <c r="G103" s="27">
        <v>19</v>
      </c>
      <c r="H103" s="30">
        <v>85</v>
      </c>
      <c r="I103" s="29">
        <f t="shared" si="1"/>
        <v>1615</v>
      </c>
    </row>
    <row r="104" spans="1:10" s="2" customFormat="1" ht="60" customHeight="1" x14ac:dyDescent="0.2">
      <c r="B104" s="18">
        <v>20061323</v>
      </c>
      <c r="C104" s="20"/>
      <c r="D104" s="20" t="s">
        <v>101</v>
      </c>
      <c r="E104" s="20" t="s">
        <v>104</v>
      </c>
      <c r="F104" s="20" t="s">
        <v>69</v>
      </c>
      <c r="G104" s="27">
        <v>54</v>
      </c>
      <c r="H104" s="30">
        <v>65</v>
      </c>
      <c r="I104" s="29">
        <f t="shared" si="1"/>
        <v>3510</v>
      </c>
    </row>
    <row r="105" spans="1:10" s="2" customFormat="1" ht="60" customHeight="1" x14ac:dyDescent="0.2">
      <c r="B105" s="18">
        <v>20061324</v>
      </c>
      <c r="C105" s="20"/>
      <c r="D105" s="20" t="s">
        <v>101</v>
      </c>
      <c r="E105" s="20" t="s">
        <v>105</v>
      </c>
      <c r="F105" s="20" t="s">
        <v>69</v>
      </c>
      <c r="G105" s="27">
        <v>37</v>
      </c>
      <c r="H105" s="30">
        <v>85</v>
      </c>
      <c r="I105" s="29">
        <f t="shared" si="1"/>
        <v>3145</v>
      </c>
    </row>
    <row r="106" spans="1:10" s="2" customFormat="1" ht="60" customHeight="1" x14ac:dyDescent="0.2">
      <c r="B106" s="18">
        <v>20061325</v>
      </c>
      <c r="C106" s="20"/>
      <c r="D106" s="20" t="s">
        <v>101</v>
      </c>
      <c r="E106" s="20" t="s">
        <v>106</v>
      </c>
      <c r="F106" s="20" t="s">
        <v>69</v>
      </c>
      <c r="G106" s="27">
        <v>35</v>
      </c>
      <c r="H106" s="30">
        <v>65</v>
      </c>
      <c r="I106" s="29">
        <f t="shared" si="1"/>
        <v>2275</v>
      </c>
    </row>
    <row r="107" spans="1:10" s="2" customFormat="1" ht="60" customHeight="1" x14ac:dyDescent="0.2">
      <c r="B107" s="18">
        <v>20061326</v>
      </c>
      <c r="C107" s="20"/>
      <c r="D107" s="20" t="s">
        <v>101</v>
      </c>
      <c r="E107" s="20" t="s">
        <v>107</v>
      </c>
      <c r="F107" s="20" t="s">
        <v>69</v>
      </c>
      <c r="G107" s="27">
        <v>1</v>
      </c>
      <c r="H107" s="30">
        <v>85</v>
      </c>
      <c r="I107" s="29">
        <f t="shared" si="1"/>
        <v>85</v>
      </c>
    </row>
    <row r="108" spans="1:10" s="2" customFormat="1" ht="60" customHeight="1" x14ac:dyDescent="0.2">
      <c r="B108" s="18">
        <v>20061327</v>
      </c>
      <c r="C108" s="20"/>
      <c r="D108" s="20" t="s">
        <v>101</v>
      </c>
      <c r="E108" s="20" t="s">
        <v>108</v>
      </c>
      <c r="F108" s="20" t="s">
        <v>69</v>
      </c>
      <c r="G108" s="27">
        <v>1</v>
      </c>
      <c r="H108" s="30">
        <v>65</v>
      </c>
      <c r="I108" s="29">
        <f t="shared" si="1"/>
        <v>65</v>
      </c>
    </row>
    <row r="109" spans="1:10" s="2" customFormat="1" ht="60" customHeight="1" x14ac:dyDescent="0.2">
      <c r="B109" s="18">
        <v>20061328</v>
      </c>
      <c r="C109" s="20"/>
      <c r="D109" s="20" t="s">
        <v>101</v>
      </c>
      <c r="E109" s="20" t="s">
        <v>109</v>
      </c>
      <c r="F109" s="20" t="s">
        <v>69</v>
      </c>
      <c r="G109" s="27">
        <v>37</v>
      </c>
      <c r="H109" s="30">
        <v>85</v>
      </c>
      <c r="I109" s="29">
        <f t="shared" si="1"/>
        <v>3145</v>
      </c>
    </row>
    <row r="110" spans="1:10" s="2" customFormat="1" ht="60" customHeight="1" x14ac:dyDescent="0.2">
      <c r="A110" s="1"/>
      <c r="B110" s="18">
        <v>20070858</v>
      </c>
      <c r="C110" s="19"/>
      <c r="D110" s="20" t="s">
        <v>110</v>
      </c>
      <c r="E110" s="20" t="s">
        <v>111</v>
      </c>
      <c r="F110" s="20" t="s">
        <v>69</v>
      </c>
      <c r="G110" s="27">
        <v>10</v>
      </c>
      <c r="H110" s="28">
        <v>188</v>
      </c>
      <c r="I110" s="29">
        <f t="shared" si="1"/>
        <v>1880</v>
      </c>
      <c r="J110" s="1"/>
    </row>
    <row r="111" spans="1:10" s="2" customFormat="1" ht="60" customHeight="1" x14ac:dyDescent="0.2">
      <c r="A111" s="1"/>
      <c r="B111" s="18">
        <v>20071211</v>
      </c>
      <c r="C111" s="19"/>
      <c r="D111" s="20" t="s">
        <v>112</v>
      </c>
      <c r="E111" s="20" t="s">
        <v>113</v>
      </c>
      <c r="F111" s="20" t="s">
        <v>69</v>
      </c>
      <c r="G111" s="27">
        <v>12</v>
      </c>
      <c r="H111" s="28">
        <v>68</v>
      </c>
      <c r="I111" s="29">
        <f t="shared" si="1"/>
        <v>816</v>
      </c>
      <c r="J111" s="1"/>
    </row>
    <row r="112" spans="1:10" s="2" customFormat="1" ht="60" customHeight="1" x14ac:dyDescent="0.2">
      <c r="A112" s="1"/>
      <c r="B112" s="18">
        <v>20071501</v>
      </c>
      <c r="C112" s="19"/>
      <c r="D112" s="20" t="s">
        <v>114</v>
      </c>
      <c r="E112" s="20" t="s">
        <v>115</v>
      </c>
      <c r="F112" s="20" t="s">
        <v>69</v>
      </c>
      <c r="G112" s="27">
        <v>9</v>
      </c>
      <c r="H112" s="28">
        <v>68</v>
      </c>
      <c r="I112" s="29">
        <f t="shared" si="1"/>
        <v>612</v>
      </c>
      <c r="J112" s="1"/>
    </row>
    <row r="113" spans="2:9" s="1" customFormat="1" ht="51" customHeight="1" x14ac:dyDescent="0.2">
      <c r="B113" s="18">
        <v>20071503</v>
      </c>
      <c r="C113" s="19"/>
      <c r="D113" s="20" t="s">
        <v>114</v>
      </c>
      <c r="E113" s="20" t="s">
        <v>116</v>
      </c>
      <c r="F113" s="20" t="s">
        <v>69</v>
      </c>
      <c r="G113" s="27">
        <v>8</v>
      </c>
      <c r="H113" s="28">
        <v>68</v>
      </c>
      <c r="I113" s="29">
        <f t="shared" si="1"/>
        <v>544</v>
      </c>
    </row>
    <row r="114" spans="2:9" s="1" customFormat="1" ht="51" customHeight="1" x14ac:dyDescent="0.2">
      <c r="B114" s="18">
        <v>20071504</v>
      </c>
      <c r="C114" s="19"/>
      <c r="D114" s="20" t="s">
        <v>114</v>
      </c>
      <c r="E114" s="20" t="s">
        <v>117</v>
      </c>
      <c r="F114" s="20" t="s">
        <v>69</v>
      </c>
      <c r="G114" s="27">
        <v>7</v>
      </c>
      <c r="H114" s="28">
        <v>68</v>
      </c>
      <c r="I114" s="29">
        <f t="shared" si="1"/>
        <v>476</v>
      </c>
    </row>
    <row r="115" spans="2:9" s="1" customFormat="1" ht="51" customHeight="1" x14ac:dyDescent="0.2">
      <c r="B115" s="18">
        <v>20071506</v>
      </c>
      <c r="C115" s="19"/>
      <c r="D115" s="20" t="s">
        <v>114</v>
      </c>
      <c r="E115" s="20" t="s">
        <v>118</v>
      </c>
      <c r="F115" s="20" t="s">
        <v>69</v>
      </c>
      <c r="G115" s="27">
        <v>10</v>
      </c>
      <c r="H115" s="28">
        <v>68</v>
      </c>
      <c r="I115" s="29">
        <f t="shared" si="1"/>
        <v>680</v>
      </c>
    </row>
    <row r="116" spans="2:9" s="1" customFormat="1" ht="51" customHeight="1" x14ac:dyDescent="0.2">
      <c r="B116" s="18">
        <v>20086708</v>
      </c>
      <c r="C116" s="19"/>
      <c r="D116" s="20" t="s">
        <v>119</v>
      </c>
      <c r="E116" s="20" t="s">
        <v>120</v>
      </c>
      <c r="F116" s="20" t="s">
        <v>121</v>
      </c>
      <c r="G116" s="27">
        <v>14</v>
      </c>
      <c r="H116" s="28">
        <v>89</v>
      </c>
      <c r="I116" s="29">
        <f t="shared" si="1"/>
        <v>1246</v>
      </c>
    </row>
    <row r="117" spans="2:9" s="1" customFormat="1" ht="51" customHeight="1" x14ac:dyDescent="0.2">
      <c r="B117" s="18">
        <v>20086710</v>
      </c>
      <c r="C117" s="19"/>
      <c r="D117" s="20" t="s">
        <v>119</v>
      </c>
      <c r="E117" s="20" t="s">
        <v>120</v>
      </c>
      <c r="F117" s="20" t="s">
        <v>121</v>
      </c>
      <c r="G117" s="27">
        <v>13</v>
      </c>
      <c r="H117" s="28">
        <v>89</v>
      </c>
      <c r="I117" s="29">
        <f t="shared" si="1"/>
        <v>1157</v>
      </c>
    </row>
    <row r="118" spans="2:9" s="1" customFormat="1" ht="51" customHeight="1" x14ac:dyDescent="0.2">
      <c r="B118" s="18">
        <v>20032812</v>
      </c>
      <c r="C118" s="19"/>
      <c r="D118" s="20" t="s">
        <v>83</v>
      </c>
      <c r="E118" s="20" t="s">
        <v>122</v>
      </c>
      <c r="F118" s="20" t="s">
        <v>123</v>
      </c>
      <c r="G118" s="27">
        <v>807</v>
      </c>
      <c r="H118" s="28">
        <v>39</v>
      </c>
      <c r="I118" s="29">
        <f t="shared" si="1"/>
        <v>31473</v>
      </c>
    </row>
    <row r="119" spans="2:9" s="1" customFormat="1" ht="51" customHeight="1" x14ac:dyDescent="0.2">
      <c r="B119" s="18">
        <v>20004328</v>
      </c>
      <c r="C119" s="19"/>
      <c r="D119" s="20" t="s">
        <v>124</v>
      </c>
      <c r="E119" s="20" t="s">
        <v>125</v>
      </c>
      <c r="F119" s="20" t="s">
        <v>126</v>
      </c>
      <c r="G119" s="27">
        <v>1</v>
      </c>
      <c r="H119" s="28">
        <v>98</v>
      </c>
      <c r="I119" s="29">
        <f t="shared" si="1"/>
        <v>98</v>
      </c>
    </row>
    <row r="120" spans="2:9" s="1" customFormat="1" ht="51" customHeight="1" x14ac:dyDescent="0.2">
      <c r="B120" s="18">
        <v>20004407</v>
      </c>
      <c r="C120" s="19"/>
      <c r="D120" s="20" t="s">
        <v>127</v>
      </c>
      <c r="E120" s="20" t="s">
        <v>128</v>
      </c>
      <c r="F120" s="20" t="s">
        <v>126</v>
      </c>
      <c r="G120" s="27">
        <v>6</v>
      </c>
      <c r="H120" s="28">
        <v>125</v>
      </c>
      <c r="I120" s="29">
        <f t="shared" si="1"/>
        <v>750</v>
      </c>
    </row>
    <row r="121" spans="2:9" s="1" customFormat="1" ht="51" customHeight="1" x14ac:dyDescent="0.2">
      <c r="B121" s="18">
        <v>20004408</v>
      </c>
      <c r="C121" s="19"/>
      <c r="D121" s="20" t="s">
        <v>127</v>
      </c>
      <c r="E121" s="20" t="s">
        <v>129</v>
      </c>
      <c r="F121" s="20" t="s">
        <v>126</v>
      </c>
      <c r="G121" s="27">
        <v>10</v>
      </c>
      <c r="H121" s="28">
        <v>125</v>
      </c>
      <c r="I121" s="29">
        <f t="shared" si="1"/>
        <v>1250</v>
      </c>
    </row>
    <row r="122" spans="2:9" s="1" customFormat="1" ht="51" customHeight="1" x14ac:dyDescent="0.2">
      <c r="B122" s="18">
        <v>20004790</v>
      </c>
      <c r="C122" s="19"/>
      <c r="D122" s="20" t="s">
        <v>76</v>
      </c>
      <c r="E122" s="20" t="s">
        <v>130</v>
      </c>
      <c r="F122" s="20" t="s">
        <v>126</v>
      </c>
      <c r="G122" s="27">
        <v>38</v>
      </c>
      <c r="H122" s="28">
        <v>99</v>
      </c>
      <c r="I122" s="29">
        <f t="shared" si="1"/>
        <v>3762</v>
      </c>
    </row>
    <row r="123" spans="2:9" s="1" customFormat="1" ht="51" customHeight="1" x14ac:dyDescent="0.2">
      <c r="B123" s="18">
        <v>20027573</v>
      </c>
      <c r="C123" s="19"/>
      <c r="D123" s="20" t="s">
        <v>61</v>
      </c>
      <c r="E123" s="20" t="s">
        <v>131</v>
      </c>
      <c r="F123" s="20" t="s">
        <v>126</v>
      </c>
      <c r="G123" s="27">
        <v>35</v>
      </c>
      <c r="H123" s="28">
        <v>69</v>
      </c>
      <c r="I123" s="29">
        <f t="shared" si="1"/>
        <v>2415</v>
      </c>
    </row>
    <row r="124" spans="2:9" s="1" customFormat="1" ht="51" customHeight="1" x14ac:dyDescent="0.2">
      <c r="B124" s="18">
        <v>20027605</v>
      </c>
      <c r="C124" s="19"/>
      <c r="D124" s="20" t="s">
        <v>132</v>
      </c>
      <c r="E124" s="20" t="s">
        <v>133</v>
      </c>
      <c r="F124" s="20" t="s">
        <v>126</v>
      </c>
      <c r="G124" s="27">
        <v>125</v>
      </c>
      <c r="H124" s="28">
        <v>79</v>
      </c>
      <c r="I124" s="29">
        <f t="shared" si="1"/>
        <v>9875</v>
      </c>
    </row>
    <row r="125" spans="2:9" s="1" customFormat="1" ht="51" customHeight="1" x14ac:dyDescent="0.2">
      <c r="B125" s="18">
        <v>20041031</v>
      </c>
      <c r="C125" s="19"/>
      <c r="D125" s="20" t="s">
        <v>134</v>
      </c>
      <c r="E125" s="20" t="s">
        <v>135</v>
      </c>
      <c r="F125" s="20" t="s">
        <v>126</v>
      </c>
      <c r="G125" s="27">
        <v>20</v>
      </c>
      <c r="H125" s="28">
        <v>88</v>
      </c>
      <c r="I125" s="29">
        <f t="shared" si="1"/>
        <v>1760</v>
      </c>
    </row>
    <row r="126" spans="2:9" s="1" customFormat="1" ht="51" customHeight="1" x14ac:dyDescent="0.2">
      <c r="B126" s="18">
        <v>20041033</v>
      </c>
      <c r="C126" s="19"/>
      <c r="D126" s="20" t="s">
        <v>134</v>
      </c>
      <c r="E126" s="20" t="s">
        <v>136</v>
      </c>
      <c r="F126" s="20" t="s">
        <v>126</v>
      </c>
      <c r="G126" s="27">
        <v>66</v>
      </c>
      <c r="H126" s="28">
        <v>98</v>
      </c>
      <c r="I126" s="29">
        <f t="shared" si="1"/>
        <v>6468</v>
      </c>
    </row>
    <row r="127" spans="2:9" s="1" customFormat="1" ht="51" customHeight="1" x14ac:dyDescent="0.2">
      <c r="B127" s="18">
        <v>20042969</v>
      </c>
      <c r="C127" s="19"/>
      <c r="D127" s="20" t="s">
        <v>137</v>
      </c>
      <c r="E127" s="20" t="s">
        <v>138</v>
      </c>
      <c r="F127" s="20" t="s">
        <v>126</v>
      </c>
      <c r="G127" s="27">
        <v>31</v>
      </c>
      <c r="H127" s="28">
        <v>125</v>
      </c>
      <c r="I127" s="29">
        <f t="shared" si="1"/>
        <v>3875</v>
      </c>
    </row>
    <row r="128" spans="2:9" s="1" customFormat="1" ht="51" customHeight="1" x14ac:dyDescent="0.2">
      <c r="B128" s="18">
        <v>20044891</v>
      </c>
      <c r="C128" s="19"/>
      <c r="D128" s="20" t="s">
        <v>139</v>
      </c>
      <c r="E128" s="20" t="s">
        <v>140</v>
      </c>
      <c r="F128" s="20" t="s">
        <v>126</v>
      </c>
      <c r="G128" s="27">
        <v>64</v>
      </c>
      <c r="H128" s="28">
        <v>79</v>
      </c>
      <c r="I128" s="29">
        <f t="shared" si="1"/>
        <v>5056</v>
      </c>
    </row>
    <row r="129" spans="1:10" s="1" customFormat="1" ht="51" customHeight="1" x14ac:dyDescent="0.2">
      <c r="B129" s="18">
        <v>20044906</v>
      </c>
      <c r="C129" s="19"/>
      <c r="D129" s="20" t="s">
        <v>139</v>
      </c>
      <c r="E129" s="20" t="s">
        <v>141</v>
      </c>
      <c r="F129" s="20" t="s">
        <v>126</v>
      </c>
      <c r="G129" s="27">
        <v>47</v>
      </c>
      <c r="H129" s="28">
        <v>79</v>
      </c>
      <c r="I129" s="29">
        <f t="shared" si="1"/>
        <v>3713</v>
      </c>
    </row>
    <row r="130" spans="1:10" s="1" customFormat="1" ht="51" customHeight="1" x14ac:dyDescent="0.2">
      <c r="B130" s="18">
        <v>20048470</v>
      </c>
      <c r="C130" s="19"/>
      <c r="D130" s="20" t="s">
        <v>142</v>
      </c>
      <c r="E130" s="20" t="s">
        <v>143</v>
      </c>
      <c r="F130" s="20" t="s">
        <v>126</v>
      </c>
      <c r="G130" s="27">
        <v>22</v>
      </c>
      <c r="H130" s="28">
        <v>98</v>
      </c>
      <c r="I130" s="29">
        <f t="shared" si="1"/>
        <v>2156</v>
      </c>
    </row>
    <row r="131" spans="1:10" s="1" customFormat="1" ht="51" customHeight="1" x14ac:dyDescent="0.2">
      <c r="B131" s="18">
        <v>20048471</v>
      </c>
      <c r="C131" s="19"/>
      <c r="D131" s="20" t="s">
        <v>142</v>
      </c>
      <c r="E131" s="20" t="s">
        <v>144</v>
      </c>
      <c r="F131" s="20" t="s">
        <v>126</v>
      </c>
      <c r="G131" s="27">
        <v>18</v>
      </c>
      <c r="H131" s="28">
        <v>98</v>
      </c>
      <c r="I131" s="29">
        <f t="shared" si="1"/>
        <v>1764</v>
      </c>
    </row>
    <row r="132" spans="1:10" s="1" customFormat="1" ht="51" customHeight="1" x14ac:dyDescent="0.2">
      <c r="B132" s="18">
        <v>20065940</v>
      </c>
      <c r="C132" s="19"/>
      <c r="D132" s="20" t="s">
        <v>145</v>
      </c>
      <c r="E132" s="20" t="s">
        <v>146</v>
      </c>
      <c r="F132" s="20" t="s">
        <v>126</v>
      </c>
      <c r="G132" s="27">
        <v>64</v>
      </c>
      <c r="H132" s="28">
        <v>85</v>
      </c>
      <c r="I132" s="29">
        <f t="shared" si="1"/>
        <v>5440</v>
      </c>
    </row>
    <row r="133" spans="1:10" s="1" customFormat="1" ht="51" customHeight="1" x14ac:dyDescent="0.2">
      <c r="B133" s="18">
        <v>20077440</v>
      </c>
      <c r="C133" s="19"/>
      <c r="D133" s="20" t="s">
        <v>147</v>
      </c>
      <c r="E133" s="20" t="s">
        <v>148</v>
      </c>
      <c r="F133" s="20" t="s">
        <v>126</v>
      </c>
      <c r="G133" s="27">
        <v>14</v>
      </c>
      <c r="H133" s="28">
        <v>39</v>
      </c>
      <c r="I133" s="29">
        <f t="shared" si="1"/>
        <v>546</v>
      </c>
    </row>
    <row r="134" spans="1:10" s="1" customFormat="1" ht="51" customHeight="1" x14ac:dyDescent="0.2">
      <c r="B134" s="18">
        <v>20077442</v>
      </c>
      <c r="C134" s="19"/>
      <c r="D134" s="20" t="s">
        <v>147</v>
      </c>
      <c r="E134" s="20" t="s">
        <v>148</v>
      </c>
      <c r="F134" s="20" t="s">
        <v>126</v>
      </c>
      <c r="G134" s="27">
        <v>1</v>
      </c>
      <c r="H134" s="28">
        <v>39</v>
      </c>
      <c r="I134" s="29">
        <f t="shared" si="1"/>
        <v>39</v>
      </c>
    </row>
    <row r="135" spans="1:10" s="1" customFormat="1" ht="51" customHeight="1" x14ac:dyDescent="0.2">
      <c r="B135" s="18">
        <v>20085172</v>
      </c>
      <c r="C135" s="19"/>
      <c r="D135" s="20" t="s">
        <v>149</v>
      </c>
      <c r="E135" s="20" t="s">
        <v>125</v>
      </c>
      <c r="F135" s="20" t="s">
        <v>126</v>
      </c>
      <c r="G135" s="27">
        <v>8</v>
      </c>
      <c r="H135" s="28">
        <v>49</v>
      </c>
      <c r="I135" s="29">
        <f t="shared" si="1"/>
        <v>392</v>
      </c>
    </row>
    <row r="136" spans="1:10" s="1" customFormat="1" ht="51" customHeight="1" x14ac:dyDescent="0.2">
      <c r="B136" s="18">
        <v>20067357</v>
      </c>
      <c r="C136" s="19"/>
      <c r="D136" s="20" t="s">
        <v>150</v>
      </c>
      <c r="E136" s="20" t="s">
        <v>151</v>
      </c>
      <c r="F136" s="20" t="s">
        <v>152</v>
      </c>
      <c r="G136" s="27">
        <v>39</v>
      </c>
      <c r="H136" s="28">
        <v>149</v>
      </c>
      <c r="I136" s="29">
        <f t="shared" ref="I136:I199" si="2">G136*H136</f>
        <v>5811</v>
      </c>
    </row>
    <row r="137" spans="1:10" s="1" customFormat="1" ht="51" customHeight="1" x14ac:dyDescent="0.2">
      <c r="B137" s="18">
        <v>20067359</v>
      </c>
      <c r="C137" s="19"/>
      <c r="D137" s="20" t="s">
        <v>150</v>
      </c>
      <c r="E137" s="20" t="s">
        <v>153</v>
      </c>
      <c r="F137" s="20" t="s">
        <v>152</v>
      </c>
      <c r="G137" s="27">
        <v>40</v>
      </c>
      <c r="H137" s="28">
        <v>149</v>
      </c>
      <c r="I137" s="29">
        <f t="shared" si="2"/>
        <v>5960</v>
      </c>
    </row>
    <row r="138" spans="1:10" s="1" customFormat="1" ht="51" customHeight="1" x14ac:dyDescent="0.2">
      <c r="B138" s="18">
        <v>20067360</v>
      </c>
      <c r="C138" s="19"/>
      <c r="D138" s="20" t="s">
        <v>150</v>
      </c>
      <c r="E138" s="20" t="s">
        <v>154</v>
      </c>
      <c r="F138" s="20" t="s">
        <v>152</v>
      </c>
      <c r="G138" s="27">
        <v>25</v>
      </c>
      <c r="H138" s="28">
        <v>149</v>
      </c>
      <c r="I138" s="29">
        <f t="shared" si="2"/>
        <v>3725</v>
      </c>
    </row>
    <row r="139" spans="1:10" s="1" customFormat="1" ht="51" customHeight="1" x14ac:dyDescent="0.2">
      <c r="B139" s="18">
        <v>20004851</v>
      </c>
      <c r="C139" s="19"/>
      <c r="D139" s="20" t="s">
        <v>155</v>
      </c>
      <c r="E139" s="20" t="s">
        <v>156</v>
      </c>
      <c r="F139" s="20" t="s">
        <v>157</v>
      </c>
      <c r="G139" s="27">
        <v>2</v>
      </c>
      <c r="H139" s="28">
        <v>45</v>
      </c>
      <c r="I139" s="29">
        <f t="shared" si="2"/>
        <v>90</v>
      </c>
    </row>
    <row r="140" spans="1:10" s="1" customFormat="1" ht="51" customHeight="1" x14ac:dyDescent="0.2">
      <c r="B140" s="18">
        <v>20028773</v>
      </c>
      <c r="C140" s="19"/>
      <c r="D140" s="20" t="s">
        <v>158</v>
      </c>
      <c r="E140" s="20" t="s">
        <v>159</v>
      </c>
      <c r="F140" s="20" t="s">
        <v>157</v>
      </c>
      <c r="G140" s="27">
        <v>2</v>
      </c>
      <c r="H140" s="28">
        <v>69</v>
      </c>
      <c r="I140" s="29">
        <f t="shared" si="2"/>
        <v>138</v>
      </c>
    </row>
    <row r="141" spans="1:10" s="1" customFormat="1" ht="51" customHeight="1" x14ac:dyDescent="0.2">
      <c r="A141" s="2"/>
      <c r="B141" s="18">
        <v>20034281</v>
      </c>
      <c r="C141" s="20"/>
      <c r="D141" s="20" t="s">
        <v>85</v>
      </c>
      <c r="E141" s="20" t="s">
        <v>160</v>
      </c>
      <c r="F141" s="20" t="s">
        <v>157</v>
      </c>
      <c r="G141" s="27">
        <v>89</v>
      </c>
      <c r="H141" s="30">
        <v>199</v>
      </c>
      <c r="I141" s="29">
        <f t="shared" si="2"/>
        <v>17711</v>
      </c>
      <c r="J141" s="2"/>
    </row>
    <row r="142" spans="1:10" s="1" customFormat="1" ht="51" customHeight="1" x14ac:dyDescent="0.2">
      <c r="B142" s="18">
        <v>20044863</v>
      </c>
      <c r="C142" s="19"/>
      <c r="D142" s="20" t="s">
        <v>161</v>
      </c>
      <c r="E142" s="20" t="s">
        <v>162</v>
      </c>
      <c r="F142" s="20" t="s">
        <v>157</v>
      </c>
      <c r="G142" s="27">
        <v>3</v>
      </c>
      <c r="H142" s="28">
        <v>669</v>
      </c>
      <c r="I142" s="29">
        <f t="shared" si="2"/>
        <v>2007</v>
      </c>
    </row>
    <row r="143" spans="1:10" s="1" customFormat="1" ht="51" customHeight="1" x14ac:dyDescent="0.2">
      <c r="B143" s="18">
        <v>20044864</v>
      </c>
      <c r="C143" s="19"/>
      <c r="D143" s="20" t="s">
        <v>161</v>
      </c>
      <c r="E143" s="20" t="s">
        <v>163</v>
      </c>
      <c r="F143" s="20" t="s">
        <v>157</v>
      </c>
      <c r="G143" s="27">
        <v>1</v>
      </c>
      <c r="H143" s="28">
        <v>669</v>
      </c>
      <c r="I143" s="29">
        <f t="shared" si="2"/>
        <v>669</v>
      </c>
    </row>
    <row r="144" spans="1:10" s="1" customFormat="1" ht="51" customHeight="1" x14ac:dyDescent="0.2">
      <c r="A144" s="2"/>
      <c r="B144" s="18">
        <v>20048052</v>
      </c>
      <c r="C144" s="20"/>
      <c r="D144" s="20" t="s">
        <v>93</v>
      </c>
      <c r="E144" s="20" t="s">
        <v>164</v>
      </c>
      <c r="F144" s="20" t="s">
        <v>157</v>
      </c>
      <c r="G144" s="27">
        <v>135</v>
      </c>
      <c r="H144" s="30">
        <v>129</v>
      </c>
      <c r="I144" s="29">
        <f t="shared" si="2"/>
        <v>17415</v>
      </c>
      <c r="J144" s="2"/>
    </row>
    <row r="145" spans="1:10" s="1" customFormat="1" ht="51" customHeight="1" x14ac:dyDescent="0.2">
      <c r="A145" s="2"/>
      <c r="B145" s="18">
        <v>20048053</v>
      </c>
      <c r="C145" s="20"/>
      <c r="D145" s="20" t="s">
        <v>93</v>
      </c>
      <c r="E145" s="20" t="s">
        <v>165</v>
      </c>
      <c r="F145" s="20" t="s">
        <v>157</v>
      </c>
      <c r="G145" s="27">
        <v>128</v>
      </c>
      <c r="H145" s="30">
        <v>129</v>
      </c>
      <c r="I145" s="29">
        <f t="shared" si="2"/>
        <v>16512</v>
      </c>
      <c r="J145" s="2"/>
    </row>
    <row r="146" spans="1:10" s="1" customFormat="1" ht="51" customHeight="1" x14ac:dyDescent="0.2">
      <c r="A146" s="2"/>
      <c r="B146" s="18">
        <v>20048054</v>
      </c>
      <c r="C146" s="20"/>
      <c r="D146" s="20" t="s">
        <v>93</v>
      </c>
      <c r="E146" s="20" t="s">
        <v>166</v>
      </c>
      <c r="F146" s="20" t="s">
        <v>157</v>
      </c>
      <c r="G146" s="27">
        <v>127</v>
      </c>
      <c r="H146" s="30">
        <v>129</v>
      </c>
      <c r="I146" s="29">
        <f t="shared" si="2"/>
        <v>16383</v>
      </c>
      <c r="J146" s="2"/>
    </row>
    <row r="147" spans="1:10" s="1" customFormat="1" ht="51" customHeight="1" x14ac:dyDescent="0.2">
      <c r="B147" s="18">
        <v>20061735</v>
      </c>
      <c r="C147" s="19"/>
      <c r="D147" s="20" t="s">
        <v>167</v>
      </c>
      <c r="E147" s="20" t="s">
        <v>168</v>
      </c>
      <c r="F147" s="20" t="s">
        <v>157</v>
      </c>
      <c r="G147" s="27">
        <v>22</v>
      </c>
      <c r="H147" s="28">
        <v>99</v>
      </c>
      <c r="I147" s="29">
        <f t="shared" si="2"/>
        <v>2178</v>
      </c>
    </row>
    <row r="148" spans="1:10" s="1" customFormat="1" ht="51" customHeight="1" x14ac:dyDescent="0.2">
      <c r="B148" s="18">
        <v>20061736</v>
      </c>
      <c r="C148" s="19"/>
      <c r="D148" s="20" t="s">
        <v>167</v>
      </c>
      <c r="E148" s="20" t="s">
        <v>168</v>
      </c>
      <c r="F148" s="20" t="s">
        <v>157</v>
      </c>
      <c r="G148" s="27">
        <v>39</v>
      </c>
      <c r="H148" s="28">
        <v>99</v>
      </c>
      <c r="I148" s="29">
        <f t="shared" si="2"/>
        <v>3861</v>
      </c>
    </row>
    <row r="149" spans="1:10" s="1" customFormat="1" ht="51" customHeight="1" x14ac:dyDescent="0.2">
      <c r="B149" s="18">
        <v>20071174</v>
      </c>
      <c r="C149" s="19"/>
      <c r="D149" s="20" t="s">
        <v>169</v>
      </c>
      <c r="E149" s="20" t="s">
        <v>170</v>
      </c>
      <c r="F149" s="20" t="s">
        <v>157</v>
      </c>
      <c r="G149" s="27">
        <v>2</v>
      </c>
      <c r="H149" s="28">
        <v>98</v>
      </c>
      <c r="I149" s="29">
        <f t="shared" si="2"/>
        <v>196</v>
      </c>
    </row>
    <row r="150" spans="1:10" s="1" customFormat="1" ht="51" customHeight="1" x14ac:dyDescent="0.2">
      <c r="B150" s="18">
        <v>20071210</v>
      </c>
      <c r="C150" s="19"/>
      <c r="D150" s="20" t="s">
        <v>112</v>
      </c>
      <c r="E150" s="20" t="s">
        <v>171</v>
      </c>
      <c r="F150" s="20" t="s">
        <v>157</v>
      </c>
      <c r="G150" s="27">
        <v>2</v>
      </c>
      <c r="H150" s="28">
        <v>58</v>
      </c>
      <c r="I150" s="29">
        <f t="shared" si="2"/>
        <v>116</v>
      </c>
    </row>
    <row r="151" spans="1:10" s="1" customFormat="1" ht="51" customHeight="1" x14ac:dyDescent="0.2">
      <c r="B151" s="18">
        <v>20074123</v>
      </c>
      <c r="C151" s="19"/>
      <c r="D151" s="20" t="s">
        <v>172</v>
      </c>
      <c r="E151" s="20" t="s">
        <v>173</v>
      </c>
      <c r="F151" s="20" t="s">
        <v>157</v>
      </c>
      <c r="G151" s="27">
        <v>4</v>
      </c>
      <c r="H151" s="28">
        <v>98</v>
      </c>
      <c r="I151" s="29">
        <f t="shared" si="2"/>
        <v>392</v>
      </c>
    </row>
    <row r="152" spans="1:10" s="1" customFormat="1" ht="51" customHeight="1" x14ac:dyDescent="0.2">
      <c r="B152" s="18">
        <v>31500161</v>
      </c>
      <c r="C152" s="19"/>
      <c r="D152" s="20" t="s">
        <v>174</v>
      </c>
      <c r="E152" s="20" t="s">
        <v>175</v>
      </c>
      <c r="F152" s="20" t="s">
        <v>176</v>
      </c>
      <c r="G152" s="27">
        <v>1240</v>
      </c>
      <c r="H152" s="28">
        <v>165</v>
      </c>
      <c r="I152" s="29">
        <f t="shared" si="2"/>
        <v>204600</v>
      </c>
    </row>
    <row r="153" spans="1:10" s="1" customFormat="1" ht="51" customHeight="1" x14ac:dyDescent="0.2">
      <c r="B153" s="18">
        <v>31500162</v>
      </c>
      <c r="C153" s="19"/>
      <c r="D153" s="20" t="s">
        <v>174</v>
      </c>
      <c r="E153" s="20" t="s">
        <v>175</v>
      </c>
      <c r="F153" s="20" t="s">
        <v>176</v>
      </c>
      <c r="G153" s="27">
        <v>2577</v>
      </c>
      <c r="H153" s="28">
        <v>165</v>
      </c>
      <c r="I153" s="29">
        <f t="shared" si="2"/>
        <v>425205</v>
      </c>
    </row>
    <row r="154" spans="1:10" s="1" customFormat="1" ht="51" customHeight="1" x14ac:dyDescent="0.2">
      <c r="B154" s="18">
        <v>31500841</v>
      </c>
      <c r="C154" s="19"/>
      <c r="D154" s="20" t="s">
        <v>0</v>
      </c>
      <c r="E154" s="20" t="s">
        <v>177</v>
      </c>
      <c r="F154" s="20" t="s">
        <v>176</v>
      </c>
      <c r="G154" s="27">
        <v>1</v>
      </c>
      <c r="H154" s="28">
        <v>80</v>
      </c>
      <c r="I154" s="29">
        <f t="shared" si="2"/>
        <v>80</v>
      </c>
    </row>
    <row r="155" spans="1:10" s="1" customFormat="1" ht="51" customHeight="1" x14ac:dyDescent="0.2">
      <c r="B155" s="18">
        <v>20004787</v>
      </c>
      <c r="C155" s="19"/>
      <c r="D155" s="20" t="s">
        <v>76</v>
      </c>
      <c r="E155" s="20" t="s">
        <v>178</v>
      </c>
      <c r="F155" s="20" t="s">
        <v>179</v>
      </c>
      <c r="G155" s="27">
        <v>21</v>
      </c>
      <c r="H155" s="28">
        <v>110</v>
      </c>
      <c r="I155" s="29">
        <f t="shared" si="2"/>
        <v>2310</v>
      </c>
    </row>
    <row r="156" spans="1:10" s="1" customFormat="1" ht="51" customHeight="1" x14ac:dyDescent="0.2">
      <c r="B156" s="18">
        <v>20004066</v>
      </c>
      <c r="C156" s="19"/>
      <c r="D156" s="20" t="s">
        <v>124</v>
      </c>
      <c r="E156" s="20" t="s">
        <v>180</v>
      </c>
      <c r="F156" s="20" t="s">
        <v>181</v>
      </c>
      <c r="G156" s="27">
        <v>1</v>
      </c>
      <c r="H156" s="28">
        <v>75</v>
      </c>
      <c r="I156" s="29">
        <f t="shared" si="2"/>
        <v>75</v>
      </c>
    </row>
    <row r="157" spans="1:10" s="1" customFormat="1" ht="51" customHeight="1" x14ac:dyDescent="0.2">
      <c r="B157" s="18">
        <v>20004143</v>
      </c>
      <c r="C157" s="19"/>
      <c r="D157" s="20" t="s">
        <v>182</v>
      </c>
      <c r="E157" s="20" t="s">
        <v>183</v>
      </c>
      <c r="F157" s="20" t="s">
        <v>181</v>
      </c>
      <c r="G157" s="27">
        <v>1</v>
      </c>
      <c r="H157" s="28">
        <v>49</v>
      </c>
      <c r="I157" s="29">
        <f t="shared" si="2"/>
        <v>49</v>
      </c>
    </row>
    <row r="158" spans="1:10" s="1" customFormat="1" ht="51" customHeight="1" x14ac:dyDescent="0.2">
      <c r="B158" s="18">
        <v>20004144</v>
      </c>
      <c r="C158" s="19"/>
      <c r="D158" s="20" t="s">
        <v>182</v>
      </c>
      <c r="E158" s="20" t="s">
        <v>183</v>
      </c>
      <c r="F158" s="20" t="s">
        <v>181</v>
      </c>
      <c r="G158" s="27">
        <v>1</v>
      </c>
      <c r="H158" s="28">
        <v>39</v>
      </c>
      <c r="I158" s="29">
        <f t="shared" si="2"/>
        <v>39</v>
      </c>
    </row>
    <row r="159" spans="1:10" s="1" customFormat="1" ht="51" customHeight="1" x14ac:dyDescent="0.2">
      <c r="B159" s="18">
        <v>20004152</v>
      </c>
      <c r="C159" s="19"/>
      <c r="D159" s="20" t="s">
        <v>124</v>
      </c>
      <c r="E159" s="20" t="s">
        <v>184</v>
      </c>
      <c r="F159" s="20" t="s">
        <v>181</v>
      </c>
      <c r="G159" s="27">
        <v>1</v>
      </c>
      <c r="H159" s="28">
        <v>145</v>
      </c>
      <c r="I159" s="29">
        <f t="shared" si="2"/>
        <v>145</v>
      </c>
    </row>
    <row r="160" spans="1:10" s="1" customFormat="1" ht="51" customHeight="1" x14ac:dyDescent="0.2">
      <c r="B160" s="18">
        <v>20004153</v>
      </c>
      <c r="C160" s="19"/>
      <c r="D160" s="20" t="s">
        <v>124</v>
      </c>
      <c r="E160" s="20" t="s">
        <v>185</v>
      </c>
      <c r="F160" s="20" t="s">
        <v>181</v>
      </c>
      <c r="G160" s="27">
        <v>1</v>
      </c>
      <c r="H160" s="28">
        <v>135</v>
      </c>
      <c r="I160" s="29">
        <f t="shared" si="2"/>
        <v>135</v>
      </c>
    </row>
    <row r="161" spans="2:9" s="1" customFormat="1" ht="51" customHeight="1" x14ac:dyDescent="0.2">
      <c r="B161" s="18">
        <v>20004154</v>
      </c>
      <c r="C161" s="19"/>
      <c r="D161" s="20" t="s">
        <v>124</v>
      </c>
      <c r="E161" s="20" t="s">
        <v>186</v>
      </c>
      <c r="F161" s="20" t="s">
        <v>181</v>
      </c>
      <c r="G161" s="27">
        <v>4</v>
      </c>
      <c r="H161" s="28">
        <v>125</v>
      </c>
      <c r="I161" s="29">
        <f t="shared" si="2"/>
        <v>500</v>
      </c>
    </row>
    <row r="162" spans="2:9" s="1" customFormat="1" ht="51" customHeight="1" x14ac:dyDescent="0.2">
      <c r="B162" s="18">
        <v>20004228</v>
      </c>
      <c r="C162" s="19"/>
      <c r="D162" s="20" t="s">
        <v>187</v>
      </c>
      <c r="E162" s="20" t="s">
        <v>188</v>
      </c>
      <c r="F162" s="20" t="s">
        <v>181</v>
      </c>
      <c r="G162" s="27">
        <v>219</v>
      </c>
      <c r="H162" s="28">
        <v>110</v>
      </c>
      <c r="I162" s="29">
        <f t="shared" si="2"/>
        <v>24090</v>
      </c>
    </row>
    <row r="163" spans="2:9" s="1" customFormat="1" ht="51" customHeight="1" x14ac:dyDescent="0.2">
      <c r="B163" s="18">
        <v>20004231</v>
      </c>
      <c r="C163" s="19"/>
      <c r="D163" s="20" t="s">
        <v>189</v>
      </c>
      <c r="E163" s="20" t="s">
        <v>190</v>
      </c>
      <c r="F163" s="20" t="s">
        <v>181</v>
      </c>
      <c r="G163" s="27">
        <v>4</v>
      </c>
      <c r="H163" s="28">
        <v>135</v>
      </c>
      <c r="I163" s="29">
        <f t="shared" si="2"/>
        <v>540</v>
      </c>
    </row>
    <row r="164" spans="2:9" s="1" customFormat="1" ht="51" customHeight="1" x14ac:dyDescent="0.2">
      <c r="B164" s="18">
        <v>20004232</v>
      </c>
      <c r="C164" s="19"/>
      <c r="D164" s="20" t="s">
        <v>189</v>
      </c>
      <c r="E164" s="20" t="s">
        <v>190</v>
      </c>
      <c r="F164" s="20" t="s">
        <v>181</v>
      </c>
      <c r="G164" s="27">
        <v>7</v>
      </c>
      <c r="H164" s="28">
        <v>115</v>
      </c>
      <c r="I164" s="29">
        <f t="shared" si="2"/>
        <v>805</v>
      </c>
    </row>
    <row r="165" spans="2:9" s="1" customFormat="1" ht="51" customHeight="1" x14ac:dyDescent="0.2">
      <c r="B165" s="18">
        <v>20004233</v>
      </c>
      <c r="C165" s="19"/>
      <c r="D165" s="20" t="s">
        <v>189</v>
      </c>
      <c r="E165" s="20" t="s">
        <v>190</v>
      </c>
      <c r="F165" s="20" t="s">
        <v>181</v>
      </c>
      <c r="G165" s="27">
        <v>17</v>
      </c>
      <c r="H165" s="28">
        <v>145</v>
      </c>
      <c r="I165" s="29">
        <f t="shared" si="2"/>
        <v>2465</v>
      </c>
    </row>
    <row r="166" spans="2:9" s="1" customFormat="1" ht="51" customHeight="1" x14ac:dyDescent="0.2">
      <c r="B166" s="18">
        <v>20004234</v>
      </c>
      <c r="C166" s="19"/>
      <c r="D166" s="20" t="s">
        <v>189</v>
      </c>
      <c r="E166" s="20" t="s">
        <v>190</v>
      </c>
      <c r="F166" s="20" t="s">
        <v>181</v>
      </c>
      <c r="G166" s="27">
        <v>4</v>
      </c>
      <c r="H166" s="28">
        <v>165</v>
      </c>
      <c r="I166" s="29">
        <f t="shared" si="2"/>
        <v>660</v>
      </c>
    </row>
    <row r="167" spans="2:9" s="1" customFormat="1" ht="51" customHeight="1" x14ac:dyDescent="0.2">
      <c r="B167" s="18">
        <v>20004266</v>
      </c>
      <c r="C167" s="19"/>
      <c r="D167" s="20" t="s">
        <v>182</v>
      </c>
      <c r="E167" s="20" t="s">
        <v>191</v>
      </c>
      <c r="F167" s="20" t="s">
        <v>181</v>
      </c>
      <c r="G167" s="27">
        <v>7</v>
      </c>
      <c r="H167" s="28">
        <v>195</v>
      </c>
      <c r="I167" s="29">
        <f t="shared" si="2"/>
        <v>1365</v>
      </c>
    </row>
    <row r="168" spans="2:9" s="1" customFormat="1" ht="51" customHeight="1" x14ac:dyDescent="0.2">
      <c r="B168" s="18">
        <v>20004267</v>
      </c>
      <c r="C168" s="19"/>
      <c r="D168" s="20" t="s">
        <v>192</v>
      </c>
      <c r="E168" s="20" t="s">
        <v>193</v>
      </c>
      <c r="F168" s="20" t="s">
        <v>181</v>
      </c>
      <c r="G168" s="27">
        <v>864</v>
      </c>
      <c r="H168" s="28">
        <v>98</v>
      </c>
      <c r="I168" s="29">
        <f t="shared" si="2"/>
        <v>84672</v>
      </c>
    </row>
    <row r="169" spans="2:9" s="1" customFormat="1" ht="51" customHeight="1" x14ac:dyDescent="0.2">
      <c r="B169" s="18">
        <v>20004268</v>
      </c>
      <c r="C169" s="19"/>
      <c r="D169" s="20" t="s">
        <v>192</v>
      </c>
      <c r="E169" s="20" t="s">
        <v>194</v>
      </c>
      <c r="F169" s="20" t="s">
        <v>181</v>
      </c>
      <c r="G169" s="27">
        <v>415</v>
      </c>
      <c r="H169" s="28">
        <v>88</v>
      </c>
      <c r="I169" s="29">
        <f t="shared" si="2"/>
        <v>36520</v>
      </c>
    </row>
    <row r="170" spans="2:9" s="1" customFormat="1" ht="51" customHeight="1" x14ac:dyDescent="0.2">
      <c r="B170" s="18">
        <v>20004269</v>
      </c>
      <c r="C170" s="19"/>
      <c r="D170" s="20" t="s">
        <v>192</v>
      </c>
      <c r="E170" s="20" t="s">
        <v>195</v>
      </c>
      <c r="F170" s="20" t="s">
        <v>181</v>
      </c>
      <c r="G170" s="27">
        <v>341</v>
      </c>
      <c r="H170" s="28">
        <v>78</v>
      </c>
      <c r="I170" s="29">
        <f t="shared" si="2"/>
        <v>26598</v>
      </c>
    </row>
    <row r="171" spans="2:9" s="1" customFormat="1" ht="51" customHeight="1" x14ac:dyDescent="0.2">
      <c r="B171" s="18">
        <v>20004271</v>
      </c>
      <c r="C171" s="19"/>
      <c r="D171" s="20" t="s">
        <v>67</v>
      </c>
      <c r="E171" s="20" t="s">
        <v>196</v>
      </c>
      <c r="F171" s="20" t="s">
        <v>181</v>
      </c>
      <c r="G171" s="27">
        <v>453</v>
      </c>
      <c r="H171" s="28">
        <v>98</v>
      </c>
      <c r="I171" s="29">
        <f t="shared" si="2"/>
        <v>44394</v>
      </c>
    </row>
    <row r="172" spans="2:9" s="1" customFormat="1" ht="51" customHeight="1" x14ac:dyDescent="0.2">
      <c r="B172" s="18">
        <v>20004272</v>
      </c>
      <c r="C172" s="19"/>
      <c r="D172" s="20" t="s">
        <v>67</v>
      </c>
      <c r="E172" s="20" t="s">
        <v>197</v>
      </c>
      <c r="F172" s="20" t="s">
        <v>181</v>
      </c>
      <c r="G172" s="27">
        <v>316</v>
      </c>
      <c r="H172" s="28">
        <v>98</v>
      </c>
      <c r="I172" s="29">
        <f t="shared" si="2"/>
        <v>30968</v>
      </c>
    </row>
    <row r="173" spans="2:9" s="1" customFormat="1" ht="51" customHeight="1" x14ac:dyDescent="0.2">
      <c r="B173" s="18">
        <v>20004333</v>
      </c>
      <c r="C173" s="19"/>
      <c r="D173" s="20" t="s">
        <v>124</v>
      </c>
      <c r="E173" s="20" t="s">
        <v>125</v>
      </c>
      <c r="F173" s="20" t="s">
        <v>181</v>
      </c>
      <c r="G173" s="27">
        <v>1</v>
      </c>
      <c r="H173" s="28">
        <v>98</v>
      </c>
      <c r="I173" s="29">
        <f t="shared" si="2"/>
        <v>98</v>
      </c>
    </row>
    <row r="174" spans="2:9" s="1" customFormat="1" ht="51" customHeight="1" x14ac:dyDescent="0.2">
      <c r="B174" s="18">
        <v>20004334</v>
      </c>
      <c r="C174" s="19"/>
      <c r="D174" s="20" t="s">
        <v>124</v>
      </c>
      <c r="E174" s="20" t="s">
        <v>125</v>
      </c>
      <c r="F174" s="20" t="s">
        <v>181</v>
      </c>
      <c r="G174" s="27">
        <v>1</v>
      </c>
      <c r="H174" s="28">
        <v>98</v>
      </c>
      <c r="I174" s="29">
        <f t="shared" si="2"/>
        <v>98</v>
      </c>
    </row>
    <row r="175" spans="2:9" s="1" customFormat="1" ht="51" customHeight="1" x14ac:dyDescent="0.2">
      <c r="B175" s="18">
        <v>20004335</v>
      </c>
      <c r="C175" s="19"/>
      <c r="D175" s="20" t="s">
        <v>124</v>
      </c>
      <c r="E175" s="20" t="s">
        <v>125</v>
      </c>
      <c r="F175" s="20" t="s">
        <v>181</v>
      </c>
      <c r="G175" s="27">
        <v>276</v>
      </c>
      <c r="H175" s="28">
        <v>98</v>
      </c>
      <c r="I175" s="29">
        <f t="shared" si="2"/>
        <v>27048</v>
      </c>
    </row>
    <row r="176" spans="2:9" s="1" customFormat="1" ht="51" customHeight="1" x14ac:dyDescent="0.2">
      <c r="B176" s="18">
        <v>20004429</v>
      </c>
      <c r="C176" s="19"/>
      <c r="D176" s="20" t="s">
        <v>155</v>
      </c>
      <c r="E176" s="20" t="s">
        <v>198</v>
      </c>
      <c r="F176" s="20" t="s">
        <v>181</v>
      </c>
      <c r="G176" s="27">
        <v>3</v>
      </c>
      <c r="H176" s="28">
        <v>65</v>
      </c>
      <c r="I176" s="29">
        <f t="shared" si="2"/>
        <v>195</v>
      </c>
    </row>
    <row r="177" spans="2:9" s="1" customFormat="1" ht="51" customHeight="1" x14ac:dyDescent="0.2">
      <c r="B177" s="18">
        <v>20004430</v>
      </c>
      <c r="C177" s="19"/>
      <c r="D177" s="20" t="s">
        <v>155</v>
      </c>
      <c r="E177" s="20" t="s">
        <v>198</v>
      </c>
      <c r="F177" s="20" t="s">
        <v>181</v>
      </c>
      <c r="G177" s="27">
        <v>32</v>
      </c>
      <c r="H177" s="28">
        <v>59</v>
      </c>
      <c r="I177" s="29">
        <f t="shared" si="2"/>
        <v>1888</v>
      </c>
    </row>
    <row r="178" spans="2:9" s="1" customFormat="1" ht="51" customHeight="1" x14ac:dyDescent="0.2">
      <c r="B178" s="18">
        <v>20004431</v>
      </c>
      <c r="C178" s="19"/>
      <c r="D178" s="20" t="s">
        <v>155</v>
      </c>
      <c r="E178" s="20" t="s">
        <v>198</v>
      </c>
      <c r="F178" s="20" t="s">
        <v>181</v>
      </c>
      <c r="G178" s="27">
        <v>8</v>
      </c>
      <c r="H178" s="28">
        <v>49</v>
      </c>
      <c r="I178" s="29">
        <f t="shared" si="2"/>
        <v>392</v>
      </c>
    </row>
    <row r="179" spans="2:9" s="1" customFormat="1" ht="51" customHeight="1" x14ac:dyDescent="0.2">
      <c r="B179" s="18">
        <v>20004716</v>
      </c>
      <c r="C179" s="19"/>
      <c r="D179" s="20" t="s">
        <v>124</v>
      </c>
      <c r="E179" s="20" t="s">
        <v>199</v>
      </c>
      <c r="F179" s="20" t="s">
        <v>181</v>
      </c>
      <c r="G179" s="27">
        <v>1</v>
      </c>
      <c r="H179" s="28">
        <v>145</v>
      </c>
      <c r="I179" s="29">
        <f t="shared" si="2"/>
        <v>145</v>
      </c>
    </row>
    <row r="180" spans="2:9" s="1" customFormat="1" ht="51" customHeight="1" x14ac:dyDescent="0.2">
      <c r="B180" s="18">
        <v>20004717</v>
      </c>
      <c r="C180" s="19"/>
      <c r="D180" s="20" t="s">
        <v>124</v>
      </c>
      <c r="E180" s="20" t="s">
        <v>200</v>
      </c>
      <c r="F180" s="20" t="s">
        <v>181</v>
      </c>
      <c r="G180" s="27">
        <v>1</v>
      </c>
      <c r="H180" s="28">
        <v>135</v>
      </c>
      <c r="I180" s="29">
        <f t="shared" si="2"/>
        <v>135</v>
      </c>
    </row>
    <row r="181" spans="2:9" s="1" customFormat="1" ht="51" customHeight="1" x14ac:dyDescent="0.2">
      <c r="B181" s="18">
        <v>20004718</v>
      </c>
      <c r="C181" s="19"/>
      <c r="D181" s="20" t="s">
        <v>124</v>
      </c>
      <c r="E181" s="20" t="s">
        <v>200</v>
      </c>
      <c r="F181" s="20" t="s">
        <v>181</v>
      </c>
      <c r="G181" s="27">
        <v>1</v>
      </c>
      <c r="H181" s="28">
        <v>135</v>
      </c>
      <c r="I181" s="29">
        <f t="shared" si="2"/>
        <v>135</v>
      </c>
    </row>
    <row r="182" spans="2:9" s="1" customFormat="1" ht="51" customHeight="1" x14ac:dyDescent="0.2">
      <c r="B182" s="18">
        <v>20004719</v>
      </c>
      <c r="C182" s="19"/>
      <c r="D182" s="20" t="s">
        <v>124</v>
      </c>
      <c r="E182" s="20" t="s">
        <v>201</v>
      </c>
      <c r="F182" s="20" t="s">
        <v>181</v>
      </c>
      <c r="G182" s="27">
        <v>4</v>
      </c>
      <c r="H182" s="28">
        <v>125</v>
      </c>
      <c r="I182" s="29">
        <f t="shared" si="2"/>
        <v>500</v>
      </c>
    </row>
    <row r="183" spans="2:9" s="1" customFormat="1" ht="51" customHeight="1" x14ac:dyDescent="0.2">
      <c r="B183" s="18">
        <v>20004720</v>
      </c>
      <c r="C183" s="19"/>
      <c r="D183" s="20" t="s">
        <v>124</v>
      </c>
      <c r="E183" s="20" t="s">
        <v>201</v>
      </c>
      <c r="F183" s="20" t="s">
        <v>181</v>
      </c>
      <c r="G183" s="27">
        <v>3</v>
      </c>
      <c r="H183" s="28">
        <v>125</v>
      </c>
      <c r="I183" s="29">
        <f t="shared" si="2"/>
        <v>375</v>
      </c>
    </row>
    <row r="184" spans="2:9" s="1" customFormat="1" ht="51" customHeight="1" x14ac:dyDescent="0.2">
      <c r="B184" s="18">
        <v>20004721</v>
      </c>
      <c r="C184" s="19"/>
      <c r="D184" s="20" t="s">
        <v>124</v>
      </c>
      <c r="E184" s="20" t="s">
        <v>202</v>
      </c>
      <c r="F184" s="20" t="s">
        <v>181</v>
      </c>
      <c r="G184" s="27">
        <v>5</v>
      </c>
      <c r="H184" s="28">
        <v>98</v>
      </c>
      <c r="I184" s="29">
        <f t="shared" si="2"/>
        <v>490</v>
      </c>
    </row>
    <row r="185" spans="2:9" s="1" customFormat="1" ht="51" customHeight="1" x14ac:dyDescent="0.2">
      <c r="B185" s="18">
        <v>20004722</v>
      </c>
      <c r="C185" s="19"/>
      <c r="D185" s="20" t="s">
        <v>124</v>
      </c>
      <c r="E185" s="20" t="s">
        <v>202</v>
      </c>
      <c r="F185" s="20" t="s">
        <v>181</v>
      </c>
      <c r="G185" s="27">
        <v>41</v>
      </c>
      <c r="H185" s="28">
        <v>98</v>
      </c>
      <c r="I185" s="29">
        <f t="shared" si="2"/>
        <v>4018</v>
      </c>
    </row>
    <row r="186" spans="2:9" s="1" customFormat="1" ht="51" customHeight="1" x14ac:dyDescent="0.2">
      <c r="B186" s="18">
        <v>20004725</v>
      </c>
      <c r="C186" s="19"/>
      <c r="D186" s="20" t="s">
        <v>124</v>
      </c>
      <c r="E186" s="20" t="s">
        <v>203</v>
      </c>
      <c r="F186" s="20" t="s">
        <v>181</v>
      </c>
      <c r="G186" s="27">
        <v>10</v>
      </c>
      <c r="H186" s="28">
        <v>75</v>
      </c>
      <c r="I186" s="29">
        <f t="shared" si="2"/>
        <v>750</v>
      </c>
    </row>
    <row r="187" spans="2:9" s="1" customFormat="1" ht="51" customHeight="1" x14ac:dyDescent="0.2">
      <c r="B187" s="18">
        <v>20004744</v>
      </c>
      <c r="C187" s="19"/>
      <c r="D187" s="20" t="s">
        <v>76</v>
      </c>
      <c r="E187" s="20" t="s">
        <v>204</v>
      </c>
      <c r="F187" s="20" t="s">
        <v>181</v>
      </c>
      <c r="G187" s="27">
        <v>6</v>
      </c>
      <c r="H187" s="28">
        <v>95</v>
      </c>
      <c r="I187" s="29">
        <f t="shared" si="2"/>
        <v>570</v>
      </c>
    </row>
    <row r="188" spans="2:9" s="1" customFormat="1" ht="51" customHeight="1" x14ac:dyDescent="0.2">
      <c r="B188" s="18">
        <v>20004745</v>
      </c>
      <c r="C188" s="19"/>
      <c r="D188" s="20" t="s">
        <v>76</v>
      </c>
      <c r="E188" s="20" t="s">
        <v>204</v>
      </c>
      <c r="F188" s="20" t="s">
        <v>181</v>
      </c>
      <c r="G188" s="27">
        <v>17</v>
      </c>
      <c r="H188" s="28">
        <v>95</v>
      </c>
      <c r="I188" s="29">
        <f t="shared" si="2"/>
        <v>1615</v>
      </c>
    </row>
    <row r="189" spans="2:9" s="1" customFormat="1" ht="51" customHeight="1" x14ac:dyDescent="0.2">
      <c r="B189" s="18">
        <v>20004800</v>
      </c>
      <c r="C189" s="19"/>
      <c r="D189" s="20" t="s">
        <v>155</v>
      </c>
      <c r="E189" s="20" t="s">
        <v>205</v>
      </c>
      <c r="F189" s="20" t="s">
        <v>181</v>
      </c>
      <c r="G189" s="27">
        <v>3</v>
      </c>
      <c r="H189" s="28">
        <v>35</v>
      </c>
      <c r="I189" s="29">
        <f t="shared" si="2"/>
        <v>105</v>
      </c>
    </row>
    <row r="190" spans="2:9" s="1" customFormat="1" ht="51" customHeight="1" x14ac:dyDescent="0.2">
      <c r="B190" s="18">
        <v>20004802</v>
      </c>
      <c r="C190" s="19"/>
      <c r="D190" s="20" t="s">
        <v>182</v>
      </c>
      <c r="E190" s="20" t="s">
        <v>206</v>
      </c>
      <c r="F190" s="20" t="s">
        <v>181</v>
      </c>
      <c r="G190" s="27">
        <v>3</v>
      </c>
      <c r="H190" s="28">
        <v>35</v>
      </c>
      <c r="I190" s="29">
        <f t="shared" si="2"/>
        <v>105</v>
      </c>
    </row>
    <row r="191" spans="2:9" s="1" customFormat="1" ht="51" customHeight="1" x14ac:dyDescent="0.2">
      <c r="B191" s="18">
        <v>20004803</v>
      </c>
      <c r="C191" s="19"/>
      <c r="D191" s="20" t="s">
        <v>182</v>
      </c>
      <c r="E191" s="20" t="s">
        <v>207</v>
      </c>
      <c r="F191" s="20" t="s">
        <v>181</v>
      </c>
      <c r="G191" s="27">
        <v>44</v>
      </c>
      <c r="H191" s="28">
        <v>35</v>
      </c>
      <c r="I191" s="29">
        <f t="shared" si="2"/>
        <v>1540</v>
      </c>
    </row>
    <row r="192" spans="2:9" s="1" customFormat="1" ht="51" customHeight="1" x14ac:dyDescent="0.2">
      <c r="B192" s="18">
        <v>20004950</v>
      </c>
      <c r="C192" s="19"/>
      <c r="D192" s="20" t="s">
        <v>61</v>
      </c>
      <c r="E192" s="20" t="s">
        <v>208</v>
      </c>
      <c r="F192" s="20" t="s">
        <v>181</v>
      </c>
      <c r="G192" s="27">
        <v>1</v>
      </c>
      <c r="H192" s="28">
        <v>139</v>
      </c>
      <c r="I192" s="29">
        <f t="shared" si="2"/>
        <v>139</v>
      </c>
    </row>
    <row r="193" spans="2:9" s="1" customFormat="1" ht="51" customHeight="1" x14ac:dyDescent="0.2">
      <c r="B193" s="18">
        <v>20025251</v>
      </c>
      <c r="C193" s="19"/>
      <c r="D193" s="20" t="s">
        <v>79</v>
      </c>
      <c r="E193" s="20" t="s">
        <v>209</v>
      </c>
      <c r="F193" s="20" t="s">
        <v>181</v>
      </c>
      <c r="G193" s="27">
        <v>51</v>
      </c>
      <c r="H193" s="28">
        <v>75</v>
      </c>
      <c r="I193" s="29">
        <f t="shared" si="2"/>
        <v>3825</v>
      </c>
    </row>
    <row r="194" spans="2:9" s="1" customFormat="1" ht="51" customHeight="1" x14ac:dyDescent="0.2">
      <c r="B194" s="18">
        <v>20025252</v>
      </c>
      <c r="C194" s="19"/>
      <c r="D194" s="20" t="s">
        <v>79</v>
      </c>
      <c r="E194" s="20" t="s">
        <v>210</v>
      </c>
      <c r="F194" s="20" t="s">
        <v>181</v>
      </c>
      <c r="G194" s="27">
        <v>71</v>
      </c>
      <c r="H194" s="28">
        <v>75</v>
      </c>
      <c r="I194" s="29">
        <f t="shared" si="2"/>
        <v>5325</v>
      </c>
    </row>
    <row r="195" spans="2:9" s="1" customFormat="1" ht="51" customHeight="1" x14ac:dyDescent="0.2">
      <c r="B195" s="18">
        <v>20025254</v>
      </c>
      <c r="C195" s="19"/>
      <c r="D195" s="20" t="s">
        <v>79</v>
      </c>
      <c r="E195" s="20" t="s">
        <v>211</v>
      </c>
      <c r="F195" s="20" t="s">
        <v>181</v>
      </c>
      <c r="G195" s="27">
        <v>274</v>
      </c>
      <c r="H195" s="28">
        <v>135</v>
      </c>
      <c r="I195" s="29">
        <f t="shared" si="2"/>
        <v>36990</v>
      </c>
    </row>
    <row r="196" spans="2:9" s="1" customFormat="1" ht="51" customHeight="1" x14ac:dyDescent="0.2">
      <c r="B196" s="18">
        <v>20025255</v>
      </c>
      <c r="C196" s="19"/>
      <c r="D196" s="20" t="s">
        <v>79</v>
      </c>
      <c r="E196" s="20" t="s">
        <v>212</v>
      </c>
      <c r="F196" s="20" t="s">
        <v>181</v>
      </c>
      <c r="G196" s="27">
        <v>370</v>
      </c>
      <c r="H196" s="28">
        <v>135</v>
      </c>
      <c r="I196" s="29">
        <f t="shared" si="2"/>
        <v>49950</v>
      </c>
    </row>
    <row r="197" spans="2:9" s="1" customFormat="1" ht="51" customHeight="1" x14ac:dyDescent="0.2">
      <c r="B197" s="18">
        <v>20025256</v>
      </c>
      <c r="C197" s="19"/>
      <c r="D197" s="20" t="s">
        <v>79</v>
      </c>
      <c r="E197" s="20" t="s">
        <v>213</v>
      </c>
      <c r="F197" s="20" t="s">
        <v>181</v>
      </c>
      <c r="G197" s="27">
        <v>306</v>
      </c>
      <c r="H197" s="28">
        <v>135</v>
      </c>
      <c r="I197" s="29">
        <f t="shared" si="2"/>
        <v>41310</v>
      </c>
    </row>
    <row r="198" spans="2:9" s="1" customFormat="1" ht="51" customHeight="1" x14ac:dyDescent="0.2">
      <c r="B198" s="18">
        <v>20027572</v>
      </c>
      <c r="C198" s="19"/>
      <c r="D198" s="20" t="s">
        <v>61</v>
      </c>
      <c r="E198" s="20" t="s">
        <v>214</v>
      </c>
      <c r="F198" s="20" t="s">
        <v>181</v>
      </c>
      <c r="G198" s="27">
        <v>38</v>
      </c>
      <c r="H198" s="28">
        <v>69</v>
      </c>
      <c r="I198" s="29">
        <f t="shared" si="2"/>
        <v>2622</v>
      </c>
    </row>
    <row r="199" spans="2:9" s="1" customFormat="1" ht="51" customHeight="1" x14ac:dyDescent="0.2">
      <c r="B199" s="18">
        <v>20027574</v>
      </c>
      <c r="C199" s="19"/>
      <c r="D199" s="20" t="s">
        <v>61</v>
      </c>
      <c r="E199" s="20" t="s">
        <v>215</v>
      </c>
      <c r="F199" s="20" t="s">
        <v>181</v>
      </c>
      <c r="G199" s="27">
        <v>37</v>
      </c>
      <c r="H199" s="28">
        <v>49</v>
      </c>
      <c r="I199" s="29">
        <f t="shared" si="2"/>
        <v>1813</v>
      </c>
    </row>
    <row r="200" spans="2:9" s="1" customFormat="1" ht="51" customHeight="1" x14ac:dyDescent="0.2">
      <c r="B200" s="18">
        <v>20027584</v>
      </c>
      <c r="C200" s="19"/>
      <c r="D200" s="20" t="s">
        <v>216</v>
      </c>
      <c r="E200" s="20" t="s">
        <v>217</v>
      </c>
      <c r="F200" s="20" t="s">
        <v>181</v>
      </c>
      <c r="G200" s="27">
        <v>187</v>
      </c>
      <c r="H200" s="28">
        <v>79</v>
      </c>
      <c r="I200" s="29">
        <f t="shared" ref="I200:I263" si="3">G200*H200</f>
        <v>14773</v>
      </c>
    </row>
    <row r="201" spans="2:9" s="1" customFormat="1" ht="51" customHeight="1" x14ac:dyDescent="0.2">
      <c r="B201" s="18">
        <v>20027585</v>
      </c>
      <c r="C201" s="19"/>
      <c r="D201" s="20" t="s">
        <v>216</v>
      </c>
      <c r="E201" s="20" t="s">
        <v>217</v>
      </c>
      <c r="F201" s="20" t="s">
        <v>181</v>
      </c>
      <c r="G201" s="27">
        <v>128</v>
      </c>
      <c r="H201" s="28">
        <v>79</v>
      </c>
      <c r="I201" s="29">
        <f t="shared" si="3"/>
        <v>10112</v>
      </c>
    </row>
    <row r="202" spans="2:9" s="1" customFormat="1" ht="51" customHeight="1" x14ac:dyDescent="0.2">
      <c r="B202" s="18">
        <v>20027607</v>
      </c>
      <c r="C202" s="19"/>
      <c r="D202" s="20" t="s">
        <v>218</v>
      </c>
      <c r="E202" s="20" t="s">
        <v>219</v>
      </c>
      <c r="F202" s="20" t="s">
        <v>181</v>
      </c>
      <c r="G202" s="27">
        <v>127</v>
      </c>
      <c r="H202" s="28">
        <v>129</v>
      </c>
      <c r="I202" s="29">
        <f t="shared" si="3"/>
        <v>16383</v>
      </c>
    </row>
    <row r="203" spans="2:9" s="1" customFormat="1" ht="51" customHeight="1" x14ac:dyDescent="0.2">
      <c r="B203" s="18">
        <v>20027613</v>
      </c>
      <c r="C203" s="19"/>
      <c r="D203" s="20" t="s">
        <v>218</v>
      </c>
      <c r="E203" s="20" t="s">
        <v>220</v>
      </c>
      <c r="F203" s="20" t="s">
        <v>181</v>
      </c>
      <c r="G203" s="27">
        <v>180</v>
      </c>
      <c r="H203" s="28">
        <v>129</v>
      </c>
      <c r="I203" s="29">
        <f t="shared" si="3"/>
        <v>23220</v>
      </c>
    </row>
    <row r="204" spans="2:9" s="1" customFormat="1" ht="51" customHeight="1" x14ac:dyDescent="0.2">
      <c r="B204" s="18">
        <v>20028769</v>
      </c>
      <c r="C204" s="19"/>
      <c r="D204" s="20" t="s">
        <v>158</v>
      </c>
      <c r="E204" s="20" t="s">
        <v>221</v>
      </c>
      <c r="F204" s="20" t="s">
        <v>181</v>
      </c>
      <c r="G204" s="27">
        <v>85</v>
      </c>
      <c r="H204" s="28">
        <v>55</v>
      </c>
      <c r="I204" s="29">
        <f t="shared" si="3"/>
        <v>4675</v>
      </c>
    </row>
    <row r="205" spans="2:9" s="1" customFormat="1" ht="51" customHeight="1" x14ac:dyDescent="0.2">
      <c r="B205" s="18">
        <v>20028770</v>
      </c>
      <c r="C205" s="19"/>
      <c r="D205" s="20" t="s">
        <v>158</v>
      </c>
      <c r="E205" s="20" t="s">
        <v>222</v>
      </c>
      <c r="F205" s="20" t="s">
        <v>181</v>
      </c>
      <c r="G205" s="27">
        <v>169</v>
      </c>
      <c r="H205" s="28">
        <v>55</v>
      </c>
      <c r="I205" s="29">
        <f t="shared" si="3"/>
        <v>9295</v>
      </c>
    </row>
    <row r="206" spans="2:9" s="1" customFormat="1" ht="51" customHeight="1" x14ac:dyDescent="0.2">
      <c r="B206" s="18">
        <v>20028771</v>
      </c>
      <c r="C206" s="19"/>
      <c r="D206" s="20" t="s">
        <v>158</v>
      </c>
      <c r="E206" s="20" t="s">
        <v>223</v>
      </c>
      <c r="F206" s="20" t="s">
        <v>181</v>
      </c>
      <c r="G206" s="27">
        <v>273</v>
      </c>
      <c r="H206" s="28">
        <v>55</v>
      </c>
      <c r="I206" s="29">
        <f t="shared" si="3"/>
        <v>15015</v>
      </c>
    </row>
    <row r="207" spans="2:9" s="1" customFormat="1" ht="51" customHeight="1" x14ac:dyDescent="0.2">
      <c r="B207" s="18">
        <v>20028772</v>
      </c>
      <c r="C207" s="19"/>
      <c r="D207" s="20" t="s">
        <v>158</v>
      </c>
      <c r="E207" s="20" t="s">
        <v>223</v>
      </c>
      <c r="F207" s="20" t="s">
        <v>181</v>
      </c>
      <c r="G207" s="27">
        <v>135</v>
      </c>
      <c r="H207" s="28">
        <v>55</v>
      </c>
      <c r="I207" s="29">
        <f t="shared" si="3"/>
        <v>7425</v>
      </c>
    </row>
    <row r="208" spans="2:9" s="1" customFormat="1" ht="51" customHeight="1" x14ac:dyDescent="0.2">
      <c r="B208" s="18">
        <v>20028776</v>
      </c>
      <c r="C208" s="19"/>
      <c r="D208" s="20" t="s">
        <v>158</v>
      </c>
      <c r="E208" s="20" t="s">
        <v>224</v>
      </c>
      <c r="F208" s="20" t="s">
        <v>181</v>
      </c>
      <c r="G208" s="27">
        <v>49</v>
      </c>
      <c r="H208" s="28">
        <v>109</v>
      </c>
      <c r="I208" s="29">
        <f t="shared" si="3"/>
        <v>5341</v>
      </c>
    </row>
    <row r="209" spans="1:10" s="1" customFormat="1" ht="51" customHeight="1" x14ac:dyDescent="0.2">
      <c r="B209" s="18">
        <v>20031304</v>
      </c>
      <c r="C209" s="19"/>
      <c r="D209" s="20" t="s">
        <v>225</v>
      </c>
      <c r="E209" s="20" t="s">
        <v>226</v>
      </c>
      <c r="F209" s="20" t="s">
        <v>181</v>
      </c>
      <c r="G209" s="27">
        <v>17</v>
      </c>
      <c r="H209" s="28">
        <v>189</v>
      </c>
      <c r="I209" s="29">
        <f t="shared" si="3"/>
        <v>3213</v>
      </c>
    </row>
    <row r="210" spans="1:10" s="1" customFormat="1" ht="51" customHeight="1" x14ac:dyDescent="0.2">
      <c r="B210" s="18">
        <v>20033779</v>
      </c>
      <c r="C210" s="19"/>
      <c r="D210" s="20" t="s">
        <v>227</v>
      </c>
      <c r="E210" s="20" t="s">
        <v>228</v>
      </c>
      <c r="F210" s="20" t="s">
        <v>181</v>
      </c>
      <c r="G210" s="27">
        <v>2</v>
      </c>
      <c r="H210" s="28">
        <v>119</v>
      </c>
      <c r="I210" s="29">
        <f t="shared" si="3"/>
        <v>238</v>
      </c>
    </row>
    <row r="211" spans="1:10" s="1" customFormat="1" ht="51" customHeight="1" x14ac:dyDescent="0.2">
      <c r="B211" s="18">
        <v>20033781</v>
      </c>
      <c r="C211" s="19"/>
      <c r="D211" s="20" t="s">
        <v>227</v>
      </c>
      <c r="E211" s="20" t="s">
        <v>229</v>
      </c>
      <c r="F211" s="20" t="s">
        <v>181</v>
      </c>
      <c r="G211" s="27">
        <v>1</v>
      </c>
      <c r="H211" s="28">
        <v>119</v>
      </c>
      <c r="I211" s="29">
        <f t="shared" si="3"/>
        <v>119</v>
      </c>
    </row>
    <row r="212" spans="1:10" s="1" customFormat="1" ht="51" customHeight="1" x14ac:dyDescent="0.2">
      <c r="B212" s="18">
        <v>20033958</v>
      </c>
      <c r="C212" s="19"/>
      <c r="D212" s="20" t="s">
        <v>230</v>
      </c>
      <c r="E212" s="20" t="s">
        <v>231</v>
      </c>
      <c r="F212" s="20" t="s">
        <v>181</v>
      </c>
      <c r="G212" s="27">
        <v>2</v>
      </c>
      <c r="H212" s="28">
        <v>89</v>
      </c>
      <c r="I212" s="29">
        <f t="shared" si="3"/>
        <v>178</v>
      </c>
    </row>
    <row r="213" spans="1:10" s="1" customFormat="1" ht="51" customHeight="1" x14ac:dyDescent="0.2">
      <c r="A213" s="2"/>
      <c r="B213" s="18">
        <v>20034138</v>
      </c>
      <c r="C213" s="20"/>
      <c r="D213" s="20" t="s">
        <v>85</v>
      </c>
      <c r="E213" s="20" t="s">
        <v>232</v>
      </c>
      <c r="F213" s="20" t="s">
        <v>181</v>
      </c>
      <c r="G213" s="27">
        <v>3</v>
      </c>
      <c r="H213" s="30">
        <v>99</v>
      </c>
      <c r="I213" s="29">
        <f t="shared" si="3"/>
        <v>297</v>
      </c>
      <c r="J213" s="2"/>
    </row>
    <row r="214" spans="1:10" s="1" customFormat="1" ht="51" customHeight="1" x14ac:dyDescent="0.2">
      <c r="A214" s="2"/>
      <c r="B214" s="18">
        <v>20034266</v>
      </c>
      <c r="C214" s="20"/>
      <c r="D214" s="20" t="s">
        <v>85</v>
      </c>
      <c r="E214" s="20" t="s">
        <v>233</v>
      </c>
      <c r="F214" s="20" t="s">
        <v>181</v>
      </c>
      <c r="G214" s="27">
        <v>19</v>
      </c>
      <c r="H214" s="30">
        <v>199</v>
      </c>
      <c r="I214" s="29">
        <f t="shared" si="3"/>
        <v>3781</v>
      </c>
      <c r="J214" s="2"/>
    </row>
    <row r="215" spans="1:10" s="1" customFormat="1" ht="51" customHeight="1" x14ac:dyDescent="0.2">
      <c r="A215" s="2"/>
      <c r="B215" s="18">
        <v>20034267</v>
      </c>
      <c r="C215" s="20"/>
      <c r="D215" s="20" t="s">
        <v>85</v>
      </c>
      <c r="E215" s="20" t="s">
        <v>234</v>
      </c>
      <c r="F215" s="20" t="s">
        <v>181</v>
      </c>
      <c r="G215" s="27">
        <v>105</v>
      </c>
      <c r="H215" s="30">
        <v>149</v>
      </c>
      <c r="I215" s="29">
        <f t="shared" si="3"/>
        <v>15645</v>
      </c>
      <c r="J215" s="2"/>
    </row>
    <row r="216" spans="1:10" s="1" customFormat="1" ht="51" customHeight="1" x14ac:dyDescent="0.2">
      <c r="A216" s="2"/>
      <c r="B216" s="18">
        <v>20034280</v>
      </c>
      <c r="C216" s="20"/>
      <c r="D216" s="20" t="s">
        <v>85</v>
      </c>
      <c r="E216" s="20" t="s">
        <v>235</v>
      </c>
      <c r="F216" s="20" t="s">
        <v>181</v>
      </c>
      <c r="G216" s="27">
        <v>248</v>
      </c>
      <c r="H216" s="30">
        <v>199</v>
      </c>
      <c r="I216" s="29">
        <f t="shared" si="3"/>
        <v>49352</v>
      </c>
      <c r="J216" s="2"/>
    </row>
    <row r="217" spans="1:10" s="1" customFormat="1" ht="51" customHeight="1" x14ac:dyDescent="0.2">
      <c r="B217" s="18">
        <v>20037468</v>
      </c>
      <c r="C217" s="19"/>
      <c r="D217" s="20" t="s">
        <v>155</v>
      </c>
      <c r="E217" s="20" t="s">
        <v>236</v>
      </c>
      <c r="F217" s="20" t="s">
        <v>181</v>
      </c>
      <c r="G217" s="27">
        <v>15</v>
      </c>
      <c r="H217" s="28">
        <v>79</v>
      </c>
      <c r="I217" s="29">
        <f t="shared" si="3"/>
        <v>1185</v>
      </c>
    </row>
    <row r="218" spans="1:10" s="1" customFormat="1" ht="51" customHeight="1" x14ac:dyDescent="0.2">
      <c r="B218" s="18">
        <v>20041030</v>
      </c>
      <c r="C218" s="19"/>
      <c r="D218" s="20" t="s">
        <v>134</v>
      </c>
      <c r="E218" s="20" t="s">
        <v>237</v>
      </c>
      <c r="F218" s="20" t="s">
        <v>181</v>
      </c>
      <c r="G218" s="27">
        <v>56</v>
      </c>
      <c r="H218" s="28">
        <v>78</v>
      </c>
      <c r="I218" s="29">
        <f t="shared" si="3"/>
        <v>4368</v>
      </c>
    </row>
    <row r="219" spans="1:10" s="1" customFormat="1" ht="51" customHeight="1" x14ac:dyDescent="0.2">
      <c r="B219" s="18">
        <v>20041958</v>
      </c>
      <c r="C219" s="19"/>
      <c r="D219" s="20" t="s">
        <v>142</v>
      </c>
      <c r="E219" s="20" t="s">
        <v>238</v>
      </c>
      <c r="F219" s="20" t="s">
        <v>181</v>
      </c>
      <c r="G219" s="27">
        <v>2</v>
      </c>
      <c r="H219" s="28">
        <v>98</v>
      </c>
      <c r="I219" s="29">
        <f t="shared" si="3"/>
        <v>196</v>
      </c>
    </row>
    <row r="220" spans="1:10" s="1" customFormat="1" ht="51" customHeight="1" x14ac:dyDescent="0.2">
      <c r="B220" s="18">
        <v>20041959</v>
      </c>
      <c r="C220" s="19"/>
      <c r="D220" s="20" t="s">
        <v>142</v>
      </c>
      <c r="E220" s="20" t="s">
        <v>239</v>
      </c>
      <c r="F220" s="20" t="s">
        <v>181</v>
      </c>
      <c r="G220" s="27">
        <v>2</v>
      </c>
      <c r="H220" s="28">
        <v>98</v>
      </c>
      <c r="I220" s="29">
        <f t="shared" si="3"/>
        <v>196</v>
      </c>
    </row>
    <row r="221" spans="1:10" s="1" customFormat="1" ht="51" customHeight="1" x14ac:dyDescent="0.2">
      <c r="B221" s="18">
        <v>20041960</v>
      </c>
      <c r="C221" s="19"/>
      <c r="D221" s="20" t="s">
        <v>142</v>
      </c>
      <c r="E221" s="20" t="s">
        <v>240</v>
      </c>
      <c r="F221" s="20" t="s">
        <v>181</v>
      </c>
      <c r="G221" s="27">
        <v>490</v>
      </c>
      <c r="H221" s="28">
        <v>98</v>
      </c>
      <c r="I221" s="29">
        <f t="shared" si="3"/>
        <v>48020</v>
      </c>
    </row>
    <row r="222" spans="1:10" s="1" customFormat="1" ht="51" customHeight="1" x14ac:dyDescent="0.2">
      <c r="B222" s="18">
        <v>20041961</v>
      </c>
      <c r="C222" s="19"/>
      <c r="D222" s="20" t="s">
        <v>142</v>
      </c>
      <c r="E222" s="20" t="s">
        <v>241</v>
      </c>
      <c r="F222" s="20" t="s">
        <v>181</v>
      </c>
      <c r="G222" s="27">
        <v>210</v>
      </c>
      <c r="H222" s="28">
        <v>98</v>
      </c>
      <c r="I222" s="29">
        <f t="shared" si="3"/>
        <v>20580</v>
      </c>
    </row>
    <row r="223" spans="1:10" s="1" customFormat="1" ht="51" customHeight="1" x14ac:dyDescent="0.2">
      <c r="B223" s="18">
        <v>20041962</v>
      </c>
      <c r="C223" s="19"/>
      <c r="D223" s="20" t="s">
        <v>142</v>
      </c>
      <c r="E223" s="20" t="s">
        <v>242</v>
      </c>
      <c r="F223" s="20" t="s">
        <v>181</v>
      </c>
      <c r="G223" s="27">
        <v>422</v>
      </c>
      <c r="H223" s="28">
        <v>98</v>
      </c>
      <c r="I223" s="29">
        <f t="shared" si="3"/>
        <v>41356</v>
      </c>
    </row>
    <row r="224" spans="1:10" s="1" customFormat="1" ht="51" customHeight="1" x14ac:dyDescent="0.2">
      <c r="B224" s="18">
        <v>20041963</v>
      </c>
      <c r="C224" s="19"/>
      <c r="D224" s="20" t="s">
        <v>142</v>
      </c>
      <c r="E224" s="20" t="s">
        <v>243</v>
      </c>
      <c r="F224" s="20" t="s">
        <v>181</v>
      </c>
      <c r="G224" s="27">
        <v>211</v>
      </c>
      <c r="H224" s="28">
        <v>98</v>
      </c>
      <c r="I224" s="29">
        <f t="shared" si="3"/>
        <v>20678</v>
      </c>
    </row>
    <row r="225" spans="1:10" s="1" customFormat="1" ht="51" customHeight="1" x14ac:dyDescent="0.2">
      <c r="A225" s="2"/>
      <c r="B225" s="18">
        <v>20048049</v>
      </c>
      <c r="C225" s="20"/>
      <c r="D225" s="20" t="s">
        <v>93</v>
      </c>
      <c r="E225" s="20" t="s">
        <v>244</v>
      </c>
      <c r="F225" s="20" t="s">
        <v>181</v>
      </c>
      <c r="G225" s="27">
        <v>124</v>
      </c>
      <c r="H225" s="30">
        <v>89</v>
      </c>
      <c r="I225" s="29">
        <f t="shared" si="3"/>
        <v>11036</v>
      </c>
      <c r="J225" s="2"/>
    </row>
    <row r="226" spans="1:10" s="1" customFormat="1" ht="51" customHeight="1" x14ac:dyDescent="0.2">
      <c r="A226" s="2"/>
      <c r="B226" s="18">
        <v>20048050</v>
      </c>
      <c r="C226" s="20"/>
      <c r="D226" s="20" t="s">
        <v>93</v>
      </c>
      <c r="E226" s="20" t="s">
        <v>245</v>
      </c>
      <c r="F226" s="20" t="s">
        <v>181</v>
      </c>
      <c r="G226" s="27">
        <v>118</v>
      </c>
      <c r="H226" s="30">
        <v>89</v>
      </c>
      <c r="I226" s="29">
        <f t="shared" si="3"/>
        <v>10502</v>
      </c>
      <c r="J226" s="2"/>
    </row>
    <row r="227" spans="1:10" s="1" customFormat="1" ht="51" customHeight="1" x14ac:dyDescent="0.2">
      <c r="A227" s="2"/>
      <c r="B227" s="18">
        <v>20048051</v>
      </c>
      <c r="C227" s="20"/>
      <c r="D227" s="20" t="s">
        <v>93</v>
      </c>
      <c r="E227" s="20" t="s">
        <v>246</v>
      </c>
      <c r="F227" s="20" t="s">
        <v>181</v>
      </c>
      <c r="G227" s="27">
        <v>15</v>
      </c>
      <c r="H227" s="30">
        <v>89</v>
      </c>
      <c r="I227" s="29">
        <f t="shared" si="3"/>
        <v>1335</v>
      </c>
      <c r="J227" s="2"/>
    </row>
    <row r="228" spans="1:10" s="1" customFormat="1" ht="51" customHeight="1" x14ac:dyDescent="0.2">
      <c r="B228" s="18">
        <v>20071213</v>
      </c>
      <c r="C228" s="19"/>
      <c r="D228" s="20" t="s">
        <v>112</v>
      </c>
      <c r="E228" s="20" t="s">
        <v>247</v>
      </c>
      <c r="F228" s="20" t="s">
        <v>181</v>
      </c>
      <c r="G228" s="27">
        <v>9</v>
      </c>
      <c r="H228" s="28">
        <v>78</v>
      </c>
      <c r="I228" s="29">
        <f t="shared" si="3"/>
        <v>702</v>
      </c>
    </row>
    <row r="229" spans="1:10" s="1" customFormat="1" ht="51" customHeight="1" x14ac:dyDescent="0.2">
      <c r="B229" s="18">
        <v>20074121</v>
      </c>
      <c r="C229" s="19"/>
      <c r="D229" s="20" t="s">
        <v>172</v>
      </c>
      <c r="E229" s="20" t="s">
        <v>248</v>
      </c>
      <c r="F229" s="20" t="s">
        <v>181</v>
      </c>
      <c r="G229" s="27">
        <v>5</v>
      </c>
      <c r="H229" s="28">
        <v>88</v>
      </c>
      <c r="I229" s="29">
        <f t="shared" si="3"/>
        <v>440</v>
      </c>
    </row>
    <row r="230" spans="1:10" s="1" customFormat="1" ht="51" customHeight="1" x14ac:dyDescent="0.2">
      <c r="B230" s="18">
        <v>20027560</v>
      </c>
      <c r="C230" s="19"/>
      <c r="D230" s="20" t="s">
        <v>61</v>
      </c>
      <c r="E230" s="20" t="s">
        <v>249</v>
      </c>
      <c r="F230" s="20" t="s">
        <v>250</v>
      </c>
      <c r="G230" s="27">
        <v>2</v>
      </c>
      <c r="H230" s="28">
        <v>29</v>
      </c>
      <c r="I230" s="29">
        <f t="shared" si="3"/>
        <v>58</v>
      </c>
    </row>
    <row r="231" spans="1:10" s="1" customFormat="1" ht="51" customHeight="1" x14ac:dyDescent="0.2">
      <c r="B231" s="18">
        <v>20027561</v>
      </c>
      <c r="C231" s="19"/>
      <c r="D231" s="20" t="s">
        <v>61</v>
      </c>
      <c r="E231" s="20" t="s">
        <v>251</v>
      </c>
      <c r="F231" s="20" t="s">
        <v>250</v>
      </c>
      <c r="G231" s="27">
        <v>1</v>
      </c>
      <c r="H231" s="28">
        <v>29</v>
      </c>
      <c r="I231" s="29">
        <f t="shared" si="3"/>
        <v>29</v>
      </c>
    </row>
    <row r="232" spans="1:10" s="1" customFormat="1" ht="51" customHeight="1" x14ac:dyDescent="0.2">
      <c r="B232" s="18">
        <v>20032811</v>
      </c>
      <c r="C232" s="19"/>
      <c r="D232" s="20" t="s">
        <v>83</v>
      </c>
      <c r="E232" s="20" t="s">
        <v>252</v>
      </c>
      <c r="F232" s="20" t="s">
        <v>250</v>
      </c>
      <c r="G232" s="27">
        <v>93</v>
      </c>
      <c r="H232" s="28">
        <v>99</v>
      </c>
      <c r="I232" s="29">
        <f t="shared" si="3"/>
        <v>9207</v>
      </c>
    </row>
    <row r="233" spans="1:10" s="1" customFormat="1" ht="51" customHeight="1" x14ac:dyDescent="0.2">
      <c r="B233" s="18">
        <v>20033944</v>
      </c>
      <c r="C233" s="19"/>
      <c r="D233" s="20" t="s">
        <v>253</v>
      </c>
      <c r="E233" s="20" t="s">
        <v>254</v>
      </c>
      <c r="F233" s="20" t="s">
        <v>250</v>
      </c>
      <c r="G233" s="27">
        <v>2</v>
      </c>
      <c r="H233" s="28">
        <v>149</v>
      </c>
      <c r="I233" s="29">
        <f t="shared" si="3"/>
        <v>298</v>
      </c>
    </row>
    <row r="234" spans="1:10" s="1" customFormat="1" ht="51" customHeight="1" x14ac:dyDescent="0.2">
      <c r="B234" s="18">
        <v>20076802</v>
      </c>
      <c r="C234" s="19"/>
      <c r="D234" s="20" t="s">
        <v>255</v>
      </c>
      <c r="E234" s="20" t="s">
        <v>256</v>
      </c>
      <c r="F234" s="20" t="s">
        <v>250</v>
      </c>
      <c r="G234" s="27">
        <v>17</v>
      </c>
      <c r="H234" s="28">
        <v>29</v>
      </c>
      <c r="I234" s="29">
        <f t="shared" si="3"/>
        <v>493</v>
      </c>
    </row>
    <row r="235" spans="1:10" s="1" customFormat="1" ht="51" customHeight="1" x14ac:dyDescent="0.2">
      <c r="B235" s="18">
        <v>20076804</v>
      </c>
      <c r="C235" s="19"/>
      <c r="D235" s="20" t="s">
        <v>255</v>
      </c>
      <c r="E235" s="20" t="s">
        <v>257</v>
      </c>
      <c r="F235" s="20" t="s">
        <v>250</v>
      </c>
      <c r="G235" s="27">
        <v>28</v>
      </c>
      <c r="H235" s="28">
        <v>22</v>
      </c>
      <c r="I235" s="29">
        <f t="shared" si="3"/>
        <v>616</v>
      </c>
    </row>
    <row r="236" spans="1:10" s="1" customFormat="1" ht="51" customHeight="1" x14ac:dyDescent="0.2">
      <c r="B236" s="18">
        <v>20076805</v>
      </c>
      <c r="C236" s="19"/>
      <c r="D236" s="20" t="s">
        <v>255</v>
      </c>
      <c r="E236" s="20" t="s">
        <v>258</v>
      </c>
      <c r="F236" s="20" t="s">
        <v>250</v>
      </c>
      <c r="G236" s="27">
        <v>34</v>
      </c>
      <c r="H236" s="28">
        <v>22</v>
      </c>
      <c r="I236" s="29">
        <f t="shared" si="3"/>
        <v>748</v>
      </c>
    </row>
    <row r="237" spans="1:10" s="1" customFormat="1" ht="51" customHeight="1" x14ac:dyDescent="0.2">
      <c r="B237" s="18">
        <v>20077584</v>
      </c>
      <c r="C237" s="19"/>
      <c r="D237" s="20" t="s">
        <v>255</v>
      </c>
      <c r="E237" s="20" t="s">
        <v>259</v>
      </c>
      <c r="F237" s="20" t="s">
        <v>250</v>
      </c>
      <c r="G237" s="27">
        <v>26</v>
      </c>
      <c r="H237" s="28">
        <v>12</v>
      </c>
      <c r="I237" s="29">
        <f t="shared" si="3"/>
        <v>312</v>
      </c>
    </row>
    <row r="238" spans="1:10" s="1" customFormat="1" ht="51" customHeight="1" x14ac:dyDescent="0.2">
      <c r="B238" s="18">
        <v>20077590</v>
      </c>
      <c r="C238" s="19"/>
      <c r="D238" s="20" t="s">
        <v>255</v>
      </c>
      <c r="E238" s="20" t="s">
        <v>260</v>
      </c>
      <c r="F238" s="20" t="s">
        <v>250</v>
      </c>
      <c r="G238" s="27">
        <v>25</v>
      </c>
      <c r="H238" s="28">
        <v>12</v>
      </c>
      <c r="I238" s="29">
        <f t="shared" si="3"/>
        <v>300</v>
      </c>
    </row>
    <row r="239" spans="1:10" s="1" customFormat="1" ht="51" customHeight="1" x14ac:dyDescent="0.2">
      <c r="B239" s="18">
        <v>20081432</v>
      </c>
      <c r="C239" s="19"/>
      <c r="D239" s="20" t="s">
        <v>255</v>
      </c>
      <c r="E239" s="20" t="s">
        <v>261</v>
      </c>
      <c r="F239" s="20" t="s">
        <v>250</v>
      </c>
      <c r="G239" s="27">
        <v>21</v>
      </c>
      <c r="H239" s="28">
        <v>22</v>
      </c>
      <c r="I239" s="29">
        <f t="shared" si="3"/>
        <v>462</v>
      </c>
    </row>
    <row r="240" spans="1:10" s="1" customFormat="1" ht="51" customHeight="1" x14ac:dyDescent="0.2">
      <c r="B240" s="18">
        <v>20082510</v>
      </c>
      <c r="C240" s="19"/>
      <c r="D240" s="20" t="s">
        <v>255</v>
      </c>
      <c r="E240" s="20" t="s">
        <v>262</v>
      </c>
      <c r="F240" s="20" t="s">
        <v>250</v>
      </c>
      <c r="G240" s="27">
        <v>4</v>
      </c>
      <c r="H240" s="28">
        <v>32</v>
      </c>
      <c r="I240" s="29">
        <f t="shared" si="3"/>
        <v>128</v>
      </c>
    </row>
    <row r="241" spans="2:9" s="1" customFormat="1" ht="51" customHeight="1" x14ac:dyDescent="0.2">
      <c r="B241" s="18">
        <v>20088172</v>
      </c>
      <c r="C241" s="19"/>
      <c r="D241" s="20" t="s">
        <v>255</v>
      </c>
      <c r="E241" s="20" t="s">
        <v>263</v>
      </c>
      <c r="F241" s="20" t="s">
        <v>250</v>
      </c>
      <c r="G241" s="27">
        <v>17</v>
      </c>
      <c r="H241" s="28">
        <v>35</v>
      </c>
      <c r="I241" s="29">
        <f t="shared" si="3"/>
        <v>595</v>
      </c>
    </row>
    <row r="242" spans="2:9" s="1" customFormat="1" ht="51" customHeight="1" x14ac:dyDescent="0.2">
      <c r="B242" s="18">
        <v>20088173</v>
      </c>
      <c r="C242" s="19"/>
      <c r="D242" s="20" t="s">
        <v>255</v>
      </c>
      <c r="E242" s="20" t="s">
        <v>264</v>
      </c>
      <c r="F242" s="20" t="s">
        <v>250</v>
      </c>
      <c r="G242" s="27">
        <v>29</v>
      </c>
      <c r="H242" s="28">
        <v>35</v>
      </c>
      <c r="I242" s="29">
        <f t="shared" si="3"/>
        <v>1015</v>
      </c>
    </row>
    <row r="243" spans="2:9" s="1" customFormat="1" ht="51" customHeight="1" x14ac:dyDescent="0.2">
      <c r="B243" s="18">
        <v>20088175</v>
      </c>
      <c r="C243" s="19"/>
      <c r="D243" s="20" t="s">
        <v>255</v>
      </c>
      <c r="E243" s="20" t="s">
        <v>265</v>
      </c>
      <c r="F243" s="20" t="s">
        <v>250</v>
      </c>
      <c r="G243" s="27">
        <v>17</v>
      </c>
      <c r="H243" s="28">
        <v>35</v>
      </c>
      <c r="I243" s="29">
        <f t="shared" si="3"/>
        <v>595</v>
      </c>
    </row>
    <row r="244" spans="2:9" s="1" customFormat="1" ht="51" customHeight="1" x14ac:dyDescent="0.2">
      <c r="B244" s="18">
        <v>20088176</v>
      </c>
      <c r="C244" s="19"/>
      <c r="D244" s="20" t="s">
        <v>255</v>
      </c>
      <c r="E244" s="20" t="s">
        <v>266</v>
      </c>
      <c r="F244" s="20" t="s">
        <v>250</v>
      </c>
      <c r="G244" s="27">
        <v>7</v>
      </c>
      <c r="H244" s="28">
        <v>35</v>
      </c>
      <c r="I244" s="29">
        <f t="shared" si="3"/>
        <v>245</v>
      </c>
    </row>
    <row r="245" spans="2:9" s="1" customFormat="1" ht="51" customHeight="1" x14ac:dyDescent="0.2">
      <c r="B245" s="18">
        <v>20033955</v>
      </c>
      <c r="C245" s="19"/>
      <c r="D245" s="20" t="s">
        <v>230</v>
      </c>
      <c r="E245" s="20" t="s">
        <v>267</v>
      </c>
      <c r="F245" s="20" t="s">
        <v>268</v>
      </c>
      <c r="G245" s="27">
        <v>5</v>
      </c>
      <c r="H245" s="28">
        <v>89</v>
      </c>
      <c r="I245" s="29">
        <f t="shared" si="3"/>
        <v>445</v>
      </c>
    </row>
    <row r="246" spans="2:9" s="1" customFormat="1" ht="51" customHeight="1" x14ac:dyDescent="0.2">
      <c r="B246" s="18">
        <v>20004138</v>
      </c>
      <c r="C246" s="19"/>
      <c r="D246" s="20" t="s">
        <v>182</v>
      </c>
      <c r="E246" s="20" t="s">
        <v>269</v>
      </c>
      <c r="F246" s="20" t="s">
        <v>270</v>
      </c>
      <c r="G246" s="27">
        <v>581</v>
      </c>
      <c r="H246" s="28">
        <v>85</v>
      </c>
      <c r="I246" s="29">
        <f t="shared" si="3"/>
        <v>49385</v>
      </c>
    </row>
    <row r="247" spans="2:9" s="1" customFormat="1" ht="51" customHeight="1" x14ac:dyDescent="0.2">
      <c r="B247" s="18">
        <v>20004139</v>
      </c>
      <c r="C247" s="19"/>
      <c r="D247" s="20" t="s">
        <v>182</v>
      </c>
      <c r="E247" s="20" t="s">
        <v>271</v>
      </c>
      <c r="F247" s="20" t="s">
        <v>270</v>
      </c>
      <c r="G247" s="27">
        <v>187</v>
      </c>
      <c r="H247" s="28">
        <v>85</v>
      </c>
      <c r="I247" s="29">
        <f t="shared" si="3"/>
        <v>15895</v>
      </c>
    </row>
    <row r="248" spans="2:9" s="1" customFormat="1" ht="51" customHeight="1" x14ac:dyDescent="0.2">
      <c r="B248" s="18">
        <v>20004140</v>
      </c>
      <c r="C248" s="19"/>
      <c r="D248" s="20" t="s">
        <v>182</v>
      </c>
      <c r="E248" s="20" t="s">
        <v>272</v>
      </c>
      <c r="F248" s="20" t="s">
        <v>270</v>
      </c>
      <c r="G248" s="27">
        <v>4</v>
      </c>
      <c r="H248" s="28">
        <v>85</v>
      </c>
      <c r="I248" s="29">
        <f t="shared" si="3"/>
        <v>340</v>
      </c>
    </row>
    <row r="249" spans="2:9" s="1" customFormat="1" ht="51" customHeight="1" x14ac:dyDescent="0.2">
      <c r="B249" s="18">
        <v>20004141</v>
      </c>
      <c r="C249" s="19"/>
      <c r="D249" s="20" t="s">
        <v>182</v>
      </c>
      <c r="E249" s="20" t="s">
        <v>273</v>
      </c>
      <c r="F249" s="20" t="s">
        <v>270</v>
      </c>
      <c r="G249" s="27">
        <v>104</v>
      </c>
      <c r="H249" s="28">
        <v>85</v>
      </c>
      <c r="I249" s="29">
        <f t="shared" si="3"/>
        <v>8840</v>
      </c>
    </row>
    <row r="250" spans="2:9" s="1" customFormat="1" ht="51" customHeight="1" x14ac:dyDescent="0.2">
      <c r="B250" s="18">
        <v>20004142</v>
      </c>
      <c r="C250" s="19"/>
      <c r="D250" s="20" t="s">
        <v>182</v>
      </c>
      <c r="E250" s="20" t="s">
        <v>274</v>
      </c>
      <c r="F250" s="20" t="s">
        <v>270</v>
      </c>
      <c r="G250" s="27">
        <v>305</v>
      </c>
      <c r="H250" s="28">
        <v>85</v>
      </c>
      <c r="I250" s="29">
        <f t="shared" si="3"/>
        <v>25925</v>
      </c>
    </row>
    <row r="251" spans="2:9" s="1" customFormat="1" ht="51" customHeight="1" x14ac:dyDescent="0.2">
      <c r="B251" s="18">
        <v>20004336</v>
      </c>
      <c r="C251" s="19"/>
      <c r="D251" s="20" t="s">
        <v>275</v>
      </c>
      <c r="E251" s="20" t="s">
        <v>276</v>
      </c>
      <c r="F251" s="20" t="s">
        <v>270</v>
      </c>
      <c r="G251" s="27">
        <v>662</v>
      </c>
      <c r="H251" s="28">
        <v>95</v>
      </c>
      <c r="I251" s="29">
        <f t="shared" si="3"/>
        <v>62890</v>
      </c>
    </row>
    <row r="252" spans="2:9" s="1" customFormat="1" ht="51" customHeight="1" x14ac:dyDescent="0.2">
      <c r="B252" s="18">
        <v>20004337</v>
      </c>
      <c r="C252" s="19"/>
      <c r="D252" s="20" t="s">
        <v>275</v>
      </c>
      <c r="E252" s="20" t="s">
        <v>276</v>
      </c>
      <c r="F252" s="20" t="s">
        <v>270</v>
      </c>
      <c r="G252" s="27">
        <v>754</v>
      </c>
      <c r="H252" s="28">
        <v>95</v>
      </c>
      <c r="I252" s="29">
        <f t="shared" si="3"/>
        <v>71630</v>
      </c>
    </row>
    <row r="253" spans="2:9" s="1" customFormat="1" ht="51" customHeight="1" x14ac:dyDescent="0.2">
      <c r="B253" s="18">
        <v>20004383</v>
      </c>
      <c r="C253" s="19"/>
      <c r="D253" s="20" t="s">
        <v>275</v>
      </c>
      <c r="E253" s="20" t="s">
        <v>277</v>
      </c>
      <c r="F253" s="20" t="s">
        <v>270</v>
      </c>
      <c r="G253" s="27">
        <v>740</v>
      </c>
      <c r="H253" s="28">
        <v>95</v>
      </c>
      <c r="I253" s="29">
        <f t="shared" si="3"/>
        <v>70300</v>
      </c>
    </row>
    <row r="254" spans="2:9" s="1" customFormat="1" ht="51" customHeight="1" x14ac:dyDescent="0.2">
      <c r="B254" s="18">
        <v>20004384</v>
      </c>
      <c r="C254" s="19"/>
      <c r="D254" s="20" t="s">
        <v>275</v>
      </c>
      <c r="E254" s="20" t="s">
        <v>278</v>
      </c>
      <c r="F254" s="20" t="s">
        <v>270</v>
      </c>
      <c r="G254" s="27">
        <v>806</v>
      </c>
      <c r="H254" s="28">
        <v>95</v>
      </c>
      <c r="I254" s="29">
        <f t="shared" si="3"/>
        <v>76570</v>
      </c>
    </row>
    <row r="255" spans="2:9" s="1" customFormat="1" ht="51" customHeight="1" x14ac:dyDescent="0.2">
      <c r="B255" s="18">
        <v>20004385</v>
      </c>
      <c r="C255" s="19"/>
      <c r="D255" s="20" t="s">
        <v>275</v>
      </c>
      <c r="E255" s="20" t="s">
        <v>279</v>
      </c>
      <c r="F255" s="20" t="s">
        <v>270</v>
      </c>
      <c r="G255" s="27">
        <v>875</v>
      </c>
      <c r="H255" s="28">
        <v>95</v>
      </c>
      <c r="I255" s="29">
        <f t="shared" si="3"/>
        <v>83125</v>
      </c>
    </row>
    <row r="256" spans="2:9" s="1" customFormat="1" ht="51" customHeight="1" x14ac:dyDescent="0.2">
      <c r="B256" s="18">
        <v>20004386</v>
      </c>
      <c r="C256" s="19"/>
      <c r="D256" s="20" t="s">
        <v>275</v>
      </c>
      <c r="E256" s="20" t="s">
        <v>280</v>
      </c>
      <c r="F256" s="20" t="s">
        <v>270</v>
      </c>
      <c r="G256" s="27">
        <v>823</v>
      </c>
      <c r="H256" s="28">
        <v>95</v>
      </c>
      <c r="I256" s="29">
        <f t="shared" si="3"/>
        <v>78185</v>
      </c>
    </row>
    <row r="257" spans="2:9" s="1" customFormat="1" ht="51" customHeight="1" x14ac:dyDescent="0.2">
      <c r="B257" s="18">
        <v>20004387</v>
      </c>
      <c r="C257" s="19"/>
      <c r="D257" s="20" t="s">
        <v>275</v>
      </c>
      <c r="E257" s="20" t="s">
        <v>281</v>
      </c>
      <c r="F257" s="20" t="s">
        <v>270</v>
      </c>
      <c r="G257" s="27">
        <v>661</v>
      </c>
      <c r="H257" s="28">
        <v>95</v>
      </c>
      <c r="I257" s="29">
        <f t="shared" si="3"/>
        <v>62795</v>
      </c>
    </row>
    <row r="258" spans="2:9" s="1" customFormat="1" ht="51" customHeight="1" x14ac:dyDescent="0.2">
      <c r="B258" s="18">
        <v>20004388</v>
      </c>
      <c r="C258" s="19"/>
      <c r="D258" s="20" t="s">
        <v>275</v>
      </c>
      <c r="E258" s="20" t="s">
        <v>282</v>
      </c>
      <c r="F258" s="20" t="s">
        <v>270</v>
      </c>
      <c r="G258" s="27">
        <v>881</v>
      </c>
      <c r="H258" s="28">
        <v>95</v>
      </c>
      <c r="I258" s="29">
        <f t="shared" si="3"/>
        <v>83695</v>
      </c>
    </row>
    <row r="259" spans="2:9" s="1" customFormat="1" ht="51" customHeight="1" x14ac:dyDescent="0.2">
      <c r="B259" s="18">
        <v>20004389</v>
      </c>
      <c r="C259" s="19"/>
      <c r="D259" s="20" t="s">
        <v>275</v>
      </c>
      <c r="E259" s="20" t="s">
        <v>283</v>
      </c>
      <c r="F259" s="20" t="s">
        <v>270</v>
      </c>
      <c r="G259" s="27">
        <v>883</v>
      </c>
      <c r="H259" s="28">
        <v>95</v>
      </c>
      <c r="I259" s="29">
        <f t="shared" si="3"/>
        <v>83885</v>
      </c>
    </row>
    <row r="260" spans="2:9" s="1" customFormat="1" ht="51" customHeight="1" x14ac:dyDescent="0.2">
      <c r="B260" s="18">
        <v>20004390</v>
      </c>
      <c r="C260" s="19"/>
      <c r="D260" s="20" t="s">
        <v>275</v>
      </c>
      <c r="E260" s="20" t="s">
        <v>284</v>
      </c>
      <c r="F260" s="20" t="s">
        <v>270</v>
      </c>
      <c r="G260" s="27">
        <v>838</v>
      </c>
      <c r="H260" s="28">
        <v>95</v>
      </c>
      <c r="I260" s="29">
        <f t="shared" si="3"/>
        <v>79610</v>
      </c>
    </row>
    <row r="261" spans="2:9" s="1" customFormat="1" ht="51" customHeight="1" x14ac:dyDescent="0.2">
      <c r="B261" s="18">
        <v>20004391</v>
      </c>
      <c r="C261" s="19"/>
      <c r="D261" s="20" t="s">
        <v>275</v>
      </c>
      <c r="E261" s="20" t="s">
        <v>281</v>
      </c>
      <c r="F261" s="20" t="s">
        <v>270</v>
      </c>
      <c r="G261" s="27">
        <v>690</v>
      </c>
      <c r="H261" s="28">
        <v>95</v>
      </c>
      <c r="I261" s="29">
        <f t="shared" si="3"/>
        <v>65550</v>
      </c>
    </row>
    <row r="262" spans="2:9" s="1" customFormat="1" ht="51" customHeight="1" x14ac:dyDescent="0.2">
      <c r="B262" s="18">
        <v>20004392</v>
      </c>
      <c r="C262" s="19"/>
      <c r="D262" s="20" t="s">
        <v>275</v>
      </c>
      <c r="E262" s="20" t="s">
        <v>282</v>
      </c>
      <c r="F262" s="20" t="s">
        <v>270</v>
      </c>
      <c r="G262" s="27">
        <v>840</v>
      </c>
      <c r="H262" s="28">
        <v>95</v>
      </c>
      <c r="I262" s="29">
        <f t="shared" si="3"/>
        <v>79800</v>
      </c>
    </row>
    <row r="263" spans="2:9" s="1" customFormat="1" ht="51" customHeight="1" x14ac:dyDescent="0.2">
      <c r="B263" s="18">
        <v>20004394</v>
      </c>
      <c r="C263" s="19"/>
      <c r="D263" s="20" t="s">
        <v>127</v>
      </c>
      <c r="E263" s="20" t="s">
        <v>285</v>
      </c>
      <c r="F263" s="20" t="s">
        <v>270</v>
      </c>
      <c r="G263" s="27">
        <v>13</v>
      </c>
      <c r="H263" s="28">
        <v>98</v>
      </c>
      <c r="I263" s="29">
        <f t="shared" si="3"/>
        <v>1274</v>
      </c>
    </row>
    <row r="264" spans="2:9" s="1" customFormat="1" ht="51" customHeight="1" x14ac:dyDescent="0.2">
      <c r="B264" s="18">
        <v>20004395</v>
      </c>
      <c r="C264" s="19"/>
      <c r="D264" s="20" t="s">
        <v>127</v>
      </c>
      <c r="E264" s="20" t="s">
        <v>286</v>
      </c>
      <c r="F264" s="20" t="s">
        <v>270</v>
      </c>
      <c r="G264" s="27">
        <v>62</v>
      </c>
      <c r="H264" s="28">
        <v>98</v>
      </c>
      <c r="I264" s="29">
        <f t="shared" ref="I264:I327" si="4">G264*H264</f>
        <v>6076</v>
      </c>
    </row>
    <row r="265" spans="2:9" s="1" customFormat="1" ht="51" customHeight="1" x14ac:dyDescent="0.2">
      <c r="B265" s="18">
        <v>20004396</v>
      </c>
      <c r="C265" s="19"/>
      <c r="D265" s="20" t="s">
        <v>127</v>
      </c>
      <c r="E265" s="20" t="s">
        <v>287</v>
      </c>
      <c r="F265" s="20" t="s">
        <v>270</v>
      </c>
      <c r="G265" s="27">
        <v>12</v>
      </c>
      <c r="H265" s="28">
        <v>98</v>
      </c>
      <c r="I265" s="29">
        <f t="shared" si="4"/>
        <v>1176</v>
      </c>
    </row>
    <row r="266" spans="2:9" s="1" customFormat="1" ht="51" customHeight="1" x14ac:dyDescent="0.2">
      <c r="B266" s="18">
        <v>20004397</v>
      </c>
      <c r="C266" s="19"/>
      <c r="D266" s="20" t="s">
        <v>127</v>
      </c>
      <c r="E266" s="20" t="s">
        <v>288</v>
      </c>
      <c r="F266" s="20" t="s">
        <v>270</v>
      </c>
      <c r="G266" s="27">
        <v>11</v>
      </c>
      <c r="H266" s="28">
        <v>98</v>
      </c>
      <c r="I266" s="29">
        <f t="shared" si="4"/>
        <v>1078</v>
      </c>
    </row>
    <row r="267" spans="2:9" s="1" customFormat="1" ht="51" customHeight="1" x14ac:dyDescent="0.2">
      <c r="B267" s="18">
        <v>20004398</v>
      </c>
      <c r="C267" s="19"/>
      <c r="D267" s="20" t="s">
        <v>127</v>
      </c>
      <c r="E267" s="20" t="s">
        <v>289</v>
      </c>
      <c r="F267" s="20" t="s">
        <v>270</v>
      </c>
      <c r="G267" s="27">
        <v>199</v>
      </c>
      <c r="H267" s="28">
        <v>98</v>
      </c>
      <c r="I267" s="29">
        <f t="shared" si="4"/>
        <v>19502</v>
      </c>
    </row>
    <row r="268" spans="2:9" s="1" customFormat="1" ht="51" customHeight="1" x14ac:dyDescent="0.2">
      <c r="B268" s="18">
        <v>20004399</v>
      </c>
      <c r="C268" s="19"/>
      <c r="D268" s="20" t="s">
        <v>127</v>
      </c>
      <c r="E268" s="20" t="s">
        <v>290</v>
      </c>
      <c r="F268" s="20" t="s">
        <v>270</v>
      </c>
      <c r="G268" s="27">
        <v>11</v>
      </c>
      <c r="H268" s="28">
        <v>98</v>
      </c>
      <c r="I268" s="29">
        <f t="shared" si="4"/>
        <v>1078</v>
      </c>
    </row>
    <row r="269" spans="2:9" s="1" customFormat="1" ht="51" customHeight="1" x14ac:dyDescent="0.2">
      <c r="B269" s="18">
        <v>20004454</v>
      </c>
      <c r="C269" s="19"/>
      <c r="D269" s="20" t="s">
        <v>291</v>
      </c>
      <c r="E269" s="20" t="s">
        <v>292</v>
      </c>
      <c r="F269" s="20" t="s">
        <v>270</v>
      </c>
      <c r="G269" s="27">
        <v>711</v>
      </c>
      <c r="H269" s="28">
        <v>90</v>
      </c>
      <c r="I269" s="29">
        <f t="shared" si="4"/>
        <v>63990</v>
      </c>
    </row>
    <row r="270" spans="2:9" s="1" customFormat="1" ht="51" customHeight="1" x14ac:dyDescent="0.2">
      <c r="B270" s="18">
        <v>20004455</v>
      </c>
      <c r="C270" s="19"/>
      <c r="D270" s="20" t="s">
        <v>291</v>
      </c>
      <c r="E270" s="20" t="s">
        <v>293</v>
      </c>
      <c r="F270" s="20" t="s">
        <v>270</v>
      </c>
      <c r="G270" s="27">
        <v>645</v>
      </c>
      <c r="H270" s="28">
        <v>90</v>
      </c>
      <c r="I270" s="29">
        <f t="shared" si="4"/>
        <v>58050</v>
      </c>
    </row>
    <row r="271" spans="2:9" s="1" customFormat="1" ht="51" customHeight="1" x14ac:dyDescent="0.2">
      <c r="B271" s="18">
        <v>20004456</v>
      </c>
      <c r="C271" s="19"/>
      <c r="D271" s="20" t="s">
        <v>291</v>
      </c>
      <c r="E271" s="20" t="s">
        <v>294</v>
      </c>
      <c r="F271" s="20" t="s">
        <v>270</v>
      </c>
      <c r="G271" s="27">
        <v>680</v>
      </c>
      <c r="H271" s="28">
        <v>90</v>
      </c>
      <c r="I271" s="29">
        <f t="shared" si="4"/>
        <v>61200</v>
      </c>
    </row>
    <row r="272" spans="2:9" s="1" customFormat="1" ht="51" customHeight="1" x14ac:dyDescent="0.2">
      <c r="B272" s="18">
        <v>20004457</v>
      </c>
      <c r="C272" s="19"/>
      <c r="D272" s="20" t="s">
        <v>291</v>
      </c>
      <c r="E272" s="20" t="s">
        <v>295</v>
      </c>
      <c r="F272" s="20" t="s">
        <v>270</v>
      </c>
      <c r="G272" s="27">
        <v>809</v>
      </c>
      <c r="H272" s="28">
        <v>90</v>
      </c>
      <c r="I272" s="29">
        <f t="shared" si="4"/>
        <v>72810</v>
      </c>
    </row>
    <row r="273" spans="2:9" s="1" customFormat="1" ht="51" customHeight="1" x14ac:dyDescent="0.2">
      <c r="B273" s="18">
        <v>20004463</v>
      </c>
      <c r="C273" s="19"/>
      <c r="D273" s="20" t="s">
        <v>296</v>
      </c>
      <c r="E273" s="20" t="s">
        <v>297</v>
      </c>
      <c r="F273" s="20" t="s">
        <v>270</v>
      </c>
      <c r="G273" s="27">
        <v>98</v>
      </c>
      <c r="H273" s="28">
        <v>115</v>
      </c>
      <c r="I273" s="29">
        <f t="shared" si="4"/>
        <v>11270</v>
      </c>
    </row>
    <row r="274" spans="2:9" s="1" customFormat="1" ht="51" customHeight="1" x14ac:dyDescent="0.2">
      <c r="B274" s="18">
        <v>20004464</v>
      </c>
      <c r="C274" s="19"/>
      <c r="D274" s="20" t="s">
        <v>296</v>
      </c>
      <c r="E274" s="20" t="s">
        <v>298</v>
      </c>
      <c r="F274" s="20" t="s">
        <v>270</v>
      </c>
      <c r="G274" s="27">
        <v>779</v>
      </c>
      <c r="H274" s="28">
        <v>115</v>
      </c>
      <c r="I274" s="29">
        <f t="shared" si="4"/>
        <v>89585</v>
      </c>
    </row>
    <row r="275" spans="2:9" s="1" customFormat="1" ht="51" customHeight="1" x14ac:dyDescent="0.2">
      <c r="B275" s="18">
        <v>20004465</v>
      </c>
      <c r="C275" s="19"/>
      <c r="D275" s="20" t="s">
        <v>296</v>
      </c>
      <c r="E275" s="20" t="s">
        <v>299</v>
      </c>
      <c r="F275" s="20" t="s">
        <v>270</v>
      </c>
      <c r="G275" s="27">
        <v>180</v>
      </c>
      <c r="H275" s="28">
        <v>115</v>
      </c>
      <c r="I275" s="29">
        <f t="shared" si="4"/>
        <v>20700</v>
      </c>
    </row>
    <row r="276" spans="2:9" s="1" customFormat="1" ht="51" customHeight="1" x14ac:dyDescent="0.2">
      <c r="B276" s="18">
        <v>20004466</v>
      </c>
      <c r="C276" s="19"/>
      <c r="D276" s="20" t="s">
        <v>296</v>
      </c>
      <c r="E276" s="20" t="s">
        <v>300</v>
      </c>
      <c r="F276" s="20" t="s">
        <v>270</v>
      </c>
      <c r="G276" s="27">
        <v>13</v>
      </c>
      <c r="H276" s="28">
        <v>155</v>
      </c>
      <c r="I276" s="29">
        <f t="shared" si="4"/>
        <v>2015</v>
      </c>
    </row>
    <row r="277" spans="2:9" s="1" customFormat="1" ht="51" customHeight="1" x14ac:dyDescent="0.2">
      <c r="B277" s="18">
        <v>20004467</v>
      </c>
      <c r="C277" s="19"/>
      <c r="D277" s="20" t="s">
        <v>296</v>
      </c>
      <c r="E277" s="20" t="s">
        <v>301</v>
      </c>
      <c r="F277" s="20" t="s">
        <v>270</v>
      </c>
      <c r="G277" s="27">
        <v>186</v>
      </c>
      <c r="H277" s="28">
        <v>155</v>
      </c>
      <c r="I277" s="29">
        <f t="shared" si="4"/>
        <v>28830</v>
      </c>
    </row>
    <row r="278" spans="2:9" s="1" customFormat="1" ht="51" customHeight="1" x14ac:dyDescent="0.2">
      <c r="B278" s="18">
        <v>20004469</v>
      </c>
      <c r="C278" s="19"/>
      <c r="D278" s="20" t="s">
        <v>296</v>
      </c>
      <c r="E278" s="20" t="s">
        <v>302</v>
      </c>
      <c r="F278" s="20" t="s">
        <v>270</v>
      </c>
      <c r="G278" s="27">
        <v>171</v>
      </c>
      <c r="H278" s="28">
        <v>115</v>
      </c>
      <c r="I278" s="29">
        <f t="shared" si="4"/>
        <v>19665</v>
      </c>
    </row>
    <row r="279" spans="2:9" s="1" customFormat="1" ht="51" customHeight="1" x14ac:dyDescent="0.2">
      <c r="B279" s="18">
        <v>20004470</v>
      </c>
      <c r="C279" s="19"/>
      <c r="D279" s="20" t="s">
        <v>296</v>
      </c>
      <c r="E279" s="20" t="s">
        <v>303</v>
      </c>
      <c r="F279" s="20" t="s">
        <v>270</v>
      </c>
      <c r="G279" s="27">
        <v>67</v>
      </c>
      <c r="H279" s="28">
        <v>115</v>
      </c>
      <c r="I279" s="29">
        <f t="shared" si="4"/>
        <v>7705</v>
      </c>
    </row>
    <row r="280" spans="2:9" s="1" customFormat="1" ht="51" customHeight="1" x14ac:dyDescent="0.2">
      <c r="B280" s="18">
        <v>20004472</v>
      </c>
      <c r="C280" s="19"/>
      <c r="D280" s="20" t="s">
        <v>296</v>
      </c>
      <c r="E280" s="20" t="s">
        <v>304</v>
      </c>
      <c r="F280" s="20" t="s">
        <v>270</v>
      </c>
      <c r="G280" s="27">
        <v>1</v>
      </c>
      <c r="H280" s="28">
        <v>155</v>
      </c>
      <c r="I280" s="29">
        <f t="shared" si="4"/>
        <v>155</v>
      </c>
    </row>
    <row r="281" spans="2:9" s="1" customFormat="1" ht="51" customHeight="1" x14ac:dyDescent="0.2">
      <c r="B281" s="18">
        <v>20004614</v>
      </c>
      <c r="C281" s="19"/>
      <c r="D281" s="20" t="s">
        <v>296</v>
      </c>
      <c r="E281" s="20" t="s">
        <v>305</v>
      </c>
      <c r="F281" s="20" t="s">
        <v>270</v>
      </c>
      <c r="G281" s="27">
        <v>143</v>
      </c>
      <c r="H281" s="28">
        <v>115</v>
      </c>
      <c r="I281" s="29">
        <f t="shared" si="4"/>
        <v>16445</v>
      </c>
    </row>
    <row r="282" spans="2:9" s="1" customFormat="1" ht="51" customHeight="1" x14ac:dyDescent="0.2">
      <c r="B282" s="18">
        <v>20004623</v>
      </c>
      <c r="C282" s="19"/>
      <c r="D282" s="20" t="s">
        <v>296</v>
      </c>
      <c r="E282" s="20" t="s">
        <v>306</v>
      </c>
      <c r="F282" s="20" t="s">
        <v>270</v>
      </c>
      <c r="G282" s="27">
        <v>747</v>
      </c>
      <c r="H282" s="28">
        <v>115</v>
      </c>
      <c r="I282" s="29">
        <f t="shared" si="4"/>
        <v>85905</v>
      </c>
    </row>
    <row r="283" spans="2:9" s="1" customFormat="1" ht="51" customHeight="1" x14ac:dyDescent="0.2">
      <c r="B283" s="18">
        <v>20004627</v>
      </c>
      <c r="C283" s="19"/>
      <c r="D283" s="20" t="s">
        <v>296</v>
      </c>
      <c r="E283" s="20" t="s">
        <v>307</v>
      </c>
      <c r="F283" s="20" t="s">
        <v>270</v>
      </c>
      <c r="G283" s="27">
        <v>907</v>
      </c>
      <c r="H283" s="28">
        <v>115</v>
      </c>
      <c r="I283" s="29">
        <f t="shared" si="4"/>
        <v>104305</v>
      </c>
    </row>
    <row r="284" spans="2:9" s="1" customFormat="1" ht="51" customHeight="1" x14ac:dyDescent="0.2">
      <c r="B284" s="18">
        <v>20004631</v>
      </c>
      <c r="C284" s="19"/>
      <c r="D284" s="20" t="s">
        <v>296</v>
      </c>
      <c r="E284" s="20" t="s">
        <v>308</v>
      </c>
      <c r="F284" s="20" t="s">
        <v>270</v>
      </c>
      <c r="G284" s="27">
        <v>634</v>
      </c>
      <c r="H284" s="28">
        <v>155</v>
      </c>
      <c r="I284" s="29">
        <f t="shared" si="4"/>
        <v>98270</v>
      </c>
    </row>
    <row r="285" spans="2:9" s="1" customFormat="1" ht="51" customHeight="1" x14ac:dyDescent="0.2">
      <c r="B285" s="18">
        <v>20004633</v>
      </c>
      <c r="C285" s="19"/>
      <c r="D285" s="20" t="s">
        <v>296</v>
      </c>
      <c r="E285" s="20" t="s">
        <v>309</v>
      </c>
      <c r="F285" s="20" t="s">
        <v>270</v>
      </c>
      <c r="G285" s="27">
        <v>5</v>
      </c>
      <c r="H285" s="28">
        <v>155</v>
      </c>
      <c r="I285" s="29">
        <f t="shared" si="4"/>
        <v>775</v>
      </c>
    </row>
    <row r="286" spans="2:9" s="1" customFormat="1" ht="51" customHeight="1" x14ac:dyDescent="0.2">
      <c r="B286" s="18">
        <v>20004635</v>
      </c>
      <c r="C286" s="19"/>
      <c r="D286" s="20" t="s">
        <v>296</v>
      </c>
      <c r="E286" s="20" t="s">
        <v>310</v>
      </c>
      <c r="F286" s="20" t="s">
        <v>270</v>
      </c>
      <c r="G286" s="27">
        <v>690</v>
      </c>
      <c r="H286" s="28">
        <v>155</v>
      </c>
      <c r="I286" s="29">
        <f t="shared" si="4"/>
        <v>106950</v>
      </c>
    </row>
    <row r="287" spans="2:9" s="1" customFormat="1" ht="51" customHeight="1" x14ac:dyDescent="0.2">
      <c r="B287" s="18">
        <v>20004731</v>
      </c>
      <c r="C287" s="19"/>
      <c r="D287" s="20" t="s">
        <v>291</v>
      </c>
      <c r="E287" s="20" t="s">
        <v>311</v>
      </c>
      <c r="F287" s="20" t="s">
        <v>270</v>
      </c>
      <c r="G287" s="27">
        <v>977</v>
      </c>
      <c r="H287" s="28">
        <v>90</v>
      </c>
      <c r="I287" s="29">
        <f t="shared" si="4"/>
        <v>87930</v>
      </c>
    </row>
    <row r="288" spans="2:9" s="1" customFormat="1" ht="51" customHeight="1" x14ac:dyDescent="0.2">
      <c r="B288" s="18">
        <v>20004732</v>
      </c>
      <c r="C288" s="19"/>
      <c r="D288" s="20" t="s">
        <v>291</v>
      </c>
      <c r="E288" s="20" t="s">
        <v>312</v>
      </c>
      <c r="F288" s="20" t="s">
        <v>270</v>
      </c>
      <c r="G288" s="27">
        <v>885</v>
      </c>
      <c r="H288" s="28">
        <v>90</v>
      </c>
      <c r="I288" s="29">
        <f t="shared" si="4"/>
        <v>79650</v>
      </c>
    </row>
    <row r="289" spans="2:9" s="1" customFormat="1" ht="51" customHeight="1" x14ac:dyDescent="0.2">
      <c r="B289" s="18">
        <v>20004733</v>
      </c>
      <c r="C289" s="19"/>
      <c r="D289" s="20" t="s">
        <v>291</v>
      </c>
      <c r="E289" s="20" t="s">
        <v>313</v>
      </c>
      <c r="F289" s="20" t="s">
        <v>270</v>
      </c>
      <c r="G289" s="27">
        <v>735</v>
      </c>
      <c r="H289" s="28">
        <v>90</v>
      </c>
      <c r="I289" s="29">
        <f t="shared" si="4"/>
        <v>66150</v>
      </c>
    </row>
    <row r="290" spans="2:9" s="1" customFormat="1" ht="51" customHeight="1" x14ac:dyDescent="0.2">
      <c r="B290" s="18">
        <v>20004734</v>
      </c>
      <c r="C290" s="19"/>
      <c r="D290" s="20" t="s">
        <v>291</v>
      </c>
      <c r="E290" s="20" t="s">
        <v>314</v>
      </c>
      <c r="F290" s="20" t="s">
        <v>270</v>
      </c>
      <c r="G290" s="27">
        <v>638</v>
      </c>
      <c r="H290" s="28">
        <v>90</v>
      </c>
      <c r="I290" s="29">
        <f t="shared" si="4"/>
        <v>57420</v>
      </c>
    </row>
    <row r="291" spans="2:9" s="1" customFormat="1" ht="51" customHeight="1" x14ac:dyDescent="0.2">
      <c r="B291" s="18">
        <v>20004735</v>
      </c>
      <c r="C291" s="19"/>
      <c r="D291" s="20" t="s">
        <v>291</v>
      </c>
      <c r="E291" s="20" t="s">
        <v>315</v>
      </c>
      <c r="F291" s="20" t="s">
        <v>270</v>
      </c>
      <c r="G291" s="27">
        <v>630</v>
      </c>
      <c r="H291" s="28">
        <v>90</v>
      </c>
      <c r="I291" s="29">
        <f t="shared" si="4"/>
        <v>56700</v>
      </c>
    </row>
    <row r="292" spans="2:9" s="1" customFormat="1" ht="51" customHeight="1" x14ac:dyDescent="0.2">
      <c r="B292" s="18">
        <v>20004736</v>
      </c>
      <c r="C292" s="19"/>
      <c r="D292" s="20" t="s">
        <v>291</v>
      </c>
      <c r="E292" s="20" t="s">
        <v>316</v>
      </c>
      <c r="F292" s="20" t="s">
        <v>270</v>
      </c>
      <c r="G292" s="27">
        <v>782</v>
      </c>
      <c r="H292" s="28">
        <v>90</v>
      </c>
      <c r="I292" s="29">
        <f t="shared" si="4"/>
        <v>70380</v>
      </c>
    </row>
    <row r="293" spans="2:9" s="1" customFormat="1" ht="51" customHeight="1" x14ac:dyDescent="0.2">
      <c r="B293" s="18">
        <v>20004869</v>
      </c>
      <c r="C293" s="19"/>
      <c r="D293" s="20" t="s">
        <v>317</v>
      </c>
      <c r="E293" s="20" t="s">
        <v>318</v>
      </c>
      <c r="F293" s="20" t="s">
        <v>270</v>
      </c>
      <c r="G293" s="27">
        <v>7</v>
      </c>
      <c r="H293" s="28">
        <v>89</v>
      </c>
      <c r="I293" s="29">
        <f t="shared" si="4"/>
        <v>623</v>
      </c>
    </row>
    <row r="294" spans="2:9" s="1" customFormat="1" ht="51" customHeight="1" x14ac:dyDescent="0.2">
      <c r="B294" s="18">
        <v>20004870</v>
      </c>
      <c r="C294" s="19"/>
      <c r="D294" s="20" t="s">
        <v>317</v>
      </c>
      <c r="E294" s="20" t="s">
        <v>319</v>
      </c>
      <c r="F294" s="20" t="s">
        <v>270</v>
      </c>
      <c r="G294" s="27">
        <v>94</v>
      </c>
      <c r="H294" s="28">
        <v>89</v>
      </c>
      <c r="I294" s="29">
        <f t="shared" si="4"/>
        <v>8366</v>
      </c>
    </row>
    <row r="295" spans="2:9" s="1" customFormat="1" ht="51" customHeight="1" x14ac:dyDescent="0.2">
      <c r="B295" s="18">
        <v>20004871</v>
      </c>
      <c r="C295" s="19"/>
      <c r="D295" s="20" t="s">
        <v>317</v>
      </c>
      <c r="E295" s="20" t="s">
        <v>320</v>
      </c>
      <c r="F295" s="20" t="s">
        <v>270</v>
      </c>
      <c r="G295" s="27">
        <v>129</v>
      </c>
      <c r="H295" s="28">
        <v>89</v>
      </c>
      <c r="I295" s="29">
        <f t="shared" si="4"/>
        <v>11481</v>
      </c>
    </row>
    <row r="296" spans="2:9" s="1" customFormat="1" ht="51" customHeight="1" x14ac:dyDescent="0.2">
      <c r="B296" s="18">
        <v>20004872</v>
      </c>
      <c r="C296" s="19"/>
      <c r="D296" s="20" t="s">
        <v>317</v>
      </c>
      <c r="E296" s="20" t="s">
        <v>321</v>
      </c>
      <c r="F296" s="20" t="s">
        <v>270</v>
      </c>
      <c r="G296" s="27">
        <v>135</v>
      </c>
      <c r="H296" s="28">
        <v>89</v>
      </c>
      <c r="I296" s="29">
        <f t="shared" si="4"/>
        <v>12015</v>
      </c>
    </row>
    <row r="297" spans="2:9" s="1" customFormat="1" ht="51" customHeight="1" x14ac:dyDescent="0.2">
      <c r="B297" s="18">
        <v>20004897</v>
      </c>
      <c r="C297" s="19"/>
      <c r="D297" s="20" t="s">
        <v>61</v>
      </c>
      <c r="E297" s="20" t="s">
        <v>322</v>
      </c>
      <c r="F297" s="20" t="s">
        <v>270</v>
      </c>
      <c r="G297" s="27">
        <v>1</v>
      </c>
      <c r="H297" s="28">
        <v>59</v>
      </c>
      <c r="I297" s="29">
        <f t="shared" si="4"/>
        <v>59</v>
      </c>
    </row>
    <row r="298" spans="2:9" s="1" customFormat="1" ht="51" customHeight="1" x14ac:dyDescent="0.2">
      <c r="B298" s="18">
        <v>20004902</v>
      </c>
      <c r="C298" s="19"/>
      <c r="D298" s="20" t="s">
        <v>61</v>
      </c>
      <c r="E298" s="20" t="s">
        <v>323</v>
      </c>
      <c r="F298" s="20" t="s">
        <v>270</v>
      </c>
      <c r="G298" s="27">
        <v>1</v>
      </c>
      <c r="H298" s="28">
        <v>59</v>
      </c>
      <c r="I298" s="29">
        <f t="shared" si="4"/>
        <v>59</v>
      </c>
    </row>
    <row r="299" spans="2:9" s="1" customFormat="1" ht="51" customHeight="1" x14ac:dyDescent="0.2">
      <c r="B299" s="18">
        <v>20004903</v>
      </c>
      <c r="C299" s="19"/>
      <c r="D299" s="20" t="s">
        <v>61</v>
      </c>
      <c r="E299" s="20" t="s">
        <v>324</v>
      </c>
      <c r="F299" s="20" t="s">
        <v>270</v>
      </c>
      <c r="G299" s="27">
        <v>2</v>
      </c>
      <c r="H299" s="28">
        <v>59</v>
      </c>
      <c r="I299" s="29">
        <f t="shared" si="4"/>
        <v>118</v>
      </c>
    </row>
    <row r="300" spans="2:9" s="1" customFormat="1" ht="51" customHeight="1" x14ac:dyDescent="0.2">
      <c r="B300" s="18">
        <v>20004906</v>
      </c>
      <c r="C300" s="19"/>
      <c r="D300" s="20" t="s">
        <v>61</v>
      </c>
      <c r="E300" s="20" t="s">
        <v>325</v>
      </c>
      <c r="F300" s="20" t="s">
        <v>270</v>
      </c>
      <c r="G300" s="27">
        <v>2</v>
      </c>
      <c r="H300" s="28">
        <v>59</v>
      </c>
      <c r="I300" s="29">
        <f t="shared" si="4"/>
        <v>118</v>
      </c>
    </row>
    <row r="301" spans="2:9" s="1" customFormat="1" ht="51" customHeight="1" x14ac:dyDescent="0.2">
      <c r="B301" s="18">
        <v>20004907</v>
      </c>
      <c r="C301" s="19"/>
      <c r="D301" s="20" t="s">
        <v>61</v>
      </c>
      <c r="E301" s="20" t="s">
        <v>326</v>
      </c>
      <c r="F301" s="20" t="s">
        <v>270</v>
      </c>
      <c r="G301" s="27">
        <v>1</v>
      </c>
      <c r="H301" s="28">
        <v>59</v>
      </c>
      <c r="I301" s="29">
        <f t="shared" si="4"/>
        <v>59</v>
      </c>
    </row>
    <row r="302" spans="2:9" s="1" customFormat="1" ht="51" customHeight="1" x14ac:dyDescent="0.2">
      <c r="B302" s="18">
        <v>20004912</v>
      </c>
      <c r="C302" s="19"/>
      <c r="D302" s="20" t="s">
        <v>61</v>
      </c>
      <c r="E302" s="20" t="s">
        <v>327</v>
      </c>
      <c r="F302" s="20" t="s">
        <v>270</v>
      </c>
      <c r="G302" s="27">
        <v>1</v>
      </c>
      <c r="H302" s="28">
        <v>59</v>
      </c>
      <c r="I302" s="29">
        <f t="shared" si="4"/>
        <v>59</v>
      </c>
    </row>
    <row r="303" spans="2:9" s="1" customFormat="1" ht="51" customHeight="1" x14ac:dyDescent="0.2">
      <c r="B303" s="18">
        <v>20004914</v>
      </c>
      <c r="C303" s="19"/>
      <c r="D303" s="20" t="s">
        <v>61</v>
      </c>
      <c r="E303" s="20" t="s">
        <v>328</v>
      </c>
      <c r="F303" s="20" t="s">
        <v>270</v>
      </c>
      <c r="G303" s="27">
        <v>1</v>
      </c>
      <c r="H303" s="28">
        <v>59</v>
      </c>
      <c r="I303" s="29">
        <f t="shared" si="4"/>
        <v>59</v>
      </c>
    </row>
    <row r="304" spans="2:9" s="1" customFormat="1" ht="51" customHeight="1" x14ac:dyDescent="0.2">
      <c r="B304" s="18">
        <v>20004915</v>
      </c>
      <c r="C304" s="19"/>
      <c r="D304" s="20" t="s">
        <v>61</v>
      </c>
      <c r="E304" s="20" t="s">
        <v>329</v>
      </c>
      <c r="F304" s="20" t="s">
        <v>270</v>
      </c>
      <c r="G304" s="27">
        <v>2</v>
      </c>
      <c r="H304" s="28">
        <v>59</v>
      </c>
      <c r="I304" s="29">
        <f t="shared" si="4"/>
        <v>118</v>
      </c>
    </row>
    <row r="305" spans="2:9" s="1" customFormat="1" ht="51" customHeight="1" x14ac:dyDescent="0.2">
      <c r="B305" s="18">
        <v>20004916</v>
      </c>
      <c r="C305" s="19"/>
      <c r="D305" s="20" t="s">
        <v>61</v>
      </c>
      <c r="E305" s="20" t="s">
        <v>330</v>
      </c>
      <c r="F305" s="20" t="s">
        <v>270</v>
      </c>
      <c r="G305" s="27">
        <v>5</v>
      </c>
      <c r="H305" s="28">
        <v>59</v>
      </c>
      <c r="I305" s="29">
        <f t="shared" si="4"/>
        <v>295</v>
      </c>
    </row>
    <row r="306" spans="2:9" s="1" customFormat="1" ht="51" customHeight="1" x14ac:dyDescent="0.2">
      <c r="B306" s="18">
        <v>20004917</v>
      </c>
      <c r="C306" s="19"/>
      <c r="D306" s="20" t="s">
        <v>61</v>
      </c>
      <c r="E306" s="20" t="s">
        <v>331</v>
      </c>
      <c r="F306" s="20" t="s">
        <v>270</v>
      </c>
      <c r="G306" s="27">
        <v>2</v>
      </c>
      <c r="H306" s="28">
        <v>59</v>
      </c>
      <c r="I306" s="29">
        <f t="shared" si="4"/>
        <v>118</v>
      </c>
    </row>
    <row r="307" spans="2:9" s="1" customFormat="1" ht="51" customHeight="1" x14ac:dyDescent="0.2">
      <c r="B307" s="18">
        <v>20004921</v>
      </c>
      <c r="C307" s="19"/>
      <c r="D307" s="20" t="s">
        <v>61</v>
      </c>
      <c r="E307" s="20" t="s">
        <v>332</v>
      </c>
      <c r="F307" s="20" t="s">
        <v>270</v>
      </c>
      <c r="G307" s="27">
        <v>41</v>
      </c>
      <c r="H307" s="28">
        <v>59</v>
      </c>
      <c r="I307" s="29">
        <f t="shared" si="4"/>
        <v>2419</v>
      </c>
    </row>
    <row r="308" spans="2:9" s="1" customFormat="1" ht="51" customHeight="1" x14ac:dyDescent="0.2">
      <c r="B308" s="18">
        <v>20025204</v>
      </c>
      <c r="C308" s="19"/>
      <c r="D308" s="20" t="s">
        <v>333</v>
      </c>
      <c r="E308" s="20" t="s">
        <v>334</v>
      </c>
      <c r="F308" s="20" t="s">
        <v>270</v>
      </c>
      <c r="G308" s="27">
        <v>2</v>
      </c>
      <c r="H308" s="28">
        <v>155</v>
      </c>
      <c r="I308" s="29">
        <f t="shared" si="4"/>
        <v>310</v>
      </c>
    </row>
    <row r="309" spans="2:9" s="1" customFormat="1" ht="51" customHeight="1" x14ac:dyDescent="0.2">
      <c r="B309" s="18">
        <v>20026663</v>
      </c>
      <c r="C309" s="19"/>
      <c r="D309" s="20" t="s">
        <v>335</v>
      </c>
      <c r="E309" s="20" t="s">
        <v>336</v>
      </c>
      <c r="F309" s="20" t="s">
        <v>270</v>
      </c>
      <c r="G309" s="27">
        <v>62</v>
      </c>
      <c r="H309" s="28">
        <v>69</v>
      </c>
      <c r="I309" s="29">
        <f t="shared" si="4"/>
        <v>4278</v>
      </c>
    </row>
    <row r="310" spans="2:9" s="1" customFormat="1" ht="51" customHeight="1" x14ac:dyDescent="0.2">
      <c r="B310" s="18">
        <v>20026664</v>
      </c>
      <c r="C310" s="19"/>
      <c r="D310" s="20" t="s">
        <v>335</v>
      </c>
      <c r="E310" s="20" t="s">
        <v>337</v>
      </c>
      <c r="F310" s="20" t="s">
        <v>270</v>
      </c>
      <c r="G310" s="27">
        <v>33</v>
      </c>
      <c r="H310" s="28">
        <v>69</v>
      </c>
      <c r="I310" s="29">
        <f t="shared" si="4"/>
        <v>2277</v>
      </c>
    </row>
    <row r="311" spans="2:9" s="1" customFormat="1" ht="51" customHeight="1" x14ac:dyDescent="0.2">
      <c r="B311" s="18">
        <v>20026665</v>
      </c>
      <c r="C311" s="19"/>
      <c r="D311" s="20" t="s">
        <v>335</v>
      </c>
      <c r="E311" s="20" t="s">
        <v>338</v>
      </c>
      <c r="F311" s="20" t="s">
        <v>270</v>
      </c>
      <c r="G311" s="27">
        <v>59</v>
      </c>
      <c r="H311" s="28">
        <v>69</v>
      </c>
      <c r="I311" s="29">
        <f t="shared" si="4"/>
        <v>4071</v>
      </c>
    </row>
    <row r="312" spans="2:9" s="1" customFormat="1" ht="51" customHeight="1" x14ac:dyDescent="0.2">
      <c r="B312" s="18">
        <v>20026689</v>
      </c>
      <c r="C312" s="19"/>
      <c r="D312" s="20" t="s">
        <v>339</v>
      </c>
      <c r="E312" s="20" t="s">
        <v>340</v>
      </c>
      <c r="F312" s="20" t="s">
        <v>270</v>
      </c>
      <c r="G312" s="27">
        <v>61</v>
      </c>
      <c r="H312" s="28">
        <v>59</v>
      </c>
      <c r="I312" s="29">
        <f t="shared" si="4"/>
        <v>3599</v>
      </c>
    </row>
    <row r="313" spans="2:9" s="1" customFormat="1" ht="51" customHeight="1" x14ac:dyDescent="0.2">
      <c r="B313" s="18">
        <v>20026690</v>
      </c>
      <c r="C313" s="19"/>
      <c r="D313" s="20" t="s">
        <v>339</v>
      </c>
      <c r="E313" s="20" t="s">
        <v>341</v>
      </c>
      <c r="F313" s="20" t="s">
        <v>270</v>
      </c>
      <c r="G313" s="27">
        <v>1</v>
      </c>
      <c r="H313" s="28">
        <v>59</v>
      </c>
      <c r="I313" s="29">
        <f t="shared" si="4"/>
        <v>59</v>
      </c>
    </row>
    <row r="314" spans="2:9" s="1" customFormat="1" ht="51" customHeight="1" x14ac:dyDescent="0.2">
      <c r="B314" s="18">
        <v>20026691</v>
      </c>
      <c r="C314" s="19"/>
      <c r="D314" s="20" t="s">
        <v>339</v>
      </c>
      <c r="E314" s="20" t="s">
        <v>342</v>
      </c>
      <c r="F314" s="20" t="s">
        <v>270</v>
      </c>
      <c r="G314" s="27">
        <v>1</v>
      </c>
      <c r="H314" s="28">
        <v>59</v>
      </c>
      <c r="I314" s="29">
        <f t="shared" si="4"/>
        <v>59</v>
      </c>
    </row>
    <row r="315" spans="2:9" s="1" customFormat="1" ht="51" customHeight="1" x14ac:dyDescent="0.2">
      <c r="B315" s="18">
        <v>20026696</v>
      </c>
      <c r="C315" s="19"/>
      <c r="D315" s="20" t="s">
        <v>339</v>
      </c>
      <c r="E315" s="20" t="s">
        <v>343</v>
      </c>
      <c r="F315" s="20" t="s">
        <v>270</v>
      </c>
      <c r="G315" s="27">
        <v>9</v>
      </c>
      <c r="H315" s="28">
        <v>59</v>
      </c>
      <c r="I315" s="29">
        <f t="shared" si="4"/>
        <v>531</v>
      </c>
    </row>
    <row r="316" spans="2:9" s="1" customFormat="1" ht="51" customHeight="1" x14ac:dyDescent="0.2">
      <c r="B316" s="18">
        <v>20026697</v>
      </c>
      <c r="C316" s="19"/>
      <c r="D316" s="20" t="s">
        <v>339</v>
      </c>
      <c r="E316" s="20" t="s">
        <v>344</v>
      </c>
      <c r="F316" s="20" t="s">
        <v>270</v>
      </c>
      <c r="G316" s="27">
        <v>3</v>
      </c>
      <c r="H316" s="28">
        <v>59</v>
      </c>
      <c r="I316" s="29">
        <f t="shared" si="4"/>
        <v>177</v>
      </c>
    </row>
    <row r="317" spans="2:9" s="1" customFormat="1" ht="51" customHeight="1" x14ac:dyDescent="0.2">
      <c r="B317" s="18">
        <v>20026698</v>
      </c>
      <c r="C317" s="19"/>
      <c r="D317" s="20" t="s">
        <v>339</v>
      </c>
      <c r="E317" s="20" t="s">
        <v>345</v>
      </c>
      <c r="F317" s="20" t="s">
        <v>270</v>
      </c>
      <c r="G317" s="27">
        <v>5</v>
      </c>
      <c r="H317" s="28">
        <v>59</v>
      </c>
      <c r="I317" s="29">
        <f t="shared" si="4"/>
        <v>295</v>
      </c>
    </row>
    <row r="318" spans="2:9" s="1" customFormat="1" ht="51" customHeight="1" x14ac:dyDescent="0.2">
      <c r="B318" s="18">
        <v>20026703</v>
      </c>
      <c r="C318" s="19"/>
      <c r="D318" s="20" t="s">
        <v>339</v>
      </c>
      <c r="E318" s="20" t="s">
        <v>343</v>
      </c>
      <c r="F318" s="20" t="s">
        <v>270</v>
      </c>
      <c r="G318" s="27">
        <v>99</v>
      </c>
      <c r="H318" s="28">
        <v>59</v>
      </c>
      <c r="I318" s="29">
        <f t="shared" si="4"/>
        <v>5841</v>
      </c>
    </row>
    <row r="319" spans="2:9" s="1" customFormat="1" ht="51" customHeight="1" x14ac:dyDescent="0.2">
      <c r="B319" s="18">
        <v>20026704</v>
      </c>
      <c r="C319" s="19"/>
      <c r="D319" s="20" t="s">
        <v>339</v>
      </c>
      <c r="E319" s="20" t="s">
        <v>344</v>
      </c>
      <c r="F319" s="20" t="s">
        <v>270</v>
      </c>
      <c r="G319" s="27">
        <v>58</v>
      </c>
      <c r="H319" s="28">
        <v>59</v>
      </c>
      <c r="I319" s="29">
        <f t="shared" si="4"/>
        <v>3422</v>
      </c>
    </row>
    <row r="320" spans="2:9" s="1" customFormat="1" ht="51" customHeight="1" x14ac:dyDescent="0.2">
      <c r="B320" s="18">
        <v>20027600</v>
      </c>
      <c r="C320" s="19"/>
      <c r="D320" s="20" t="s">
        <v>132</v>
      </c>
      <c r="E320" s="20" t="s">
        <v>346</v>
      </c>
      <c r="F320" s="20" t="s">
        <v>270</v>
      </c>
      <c r="G320" s="27">
        <v>1</v>
      </c>
      <c r="H320" s="28">
        <v>69</v>
      </c>
      <c r="I320" s="29">
        <f t="shared" si="4"/>
        <v>69</v>
      </c>
    </row>
    <row r="321" spans="2:9" s="1" customFormat="1" ht="51" customHeight="1" x14ac:dyDescent="0.2">
      <c r="B321" s="18">
        <v>20027601</v>
      </c>
      <c r="C321" s="19"/>
      <c r="D321" s="20" t="s">
        <v>132</v>
      </c>
      <c r="E321" s="20" t="s">
        <v>347</v>
      </c>
      <c r="F321" s="20" t="s">
        <v>270</v>
      </c>
      <c r="G321" s="27">
        <v>1</v>
      </c>
      <c r="H321" s="28">
        <v>69</v>
      </c>
      <c r="I321" s="29">
        <f t="shared" si="4"/>
        <v>69</v>
      </c>
    </row>
    <row r="322" spans="2:9" s="1" customFormat="1" ht="51" customHeight="1" x14ac:dyDescent="0.2">
      <c r="B322" s="18">
        <v>20027602</v>
      </c>
      <c r="C322" s="19"/>
      <c r="D322" s="20" t="s">
        <v>132</v>
      </c>
      <c r="E322" s="20" t="s">
        <v>348</v>
      </c>
      <c r="F322" s="20" t="s">
        <v>270</v>
      </c>
      <c r="G322" s="27">
        <v>1</v>
      </c>
      <c r="H322" s="28">
        <v>69</v>
      </c>
      <c r="I322" s="29">
        <f t="shared" si="4"/>
        <v>69</v>
      </c>
    </row>
    <row r="323" spans="2:9" s="1" customFormat="1" ht="51" customHeight="1" x14ac:dyDescent="0.2">
      <c r="B323" s="18">
        <v>20027603</v>
      </c>
      <c r="C323" s="19"/>
      <c r="D323" s="20" t="s">
        <v>132</v>
      </c>
      <c r="E323" s="20" t="s">
        <v>349</v>
      </c>
      <c r="F323" s="20" t="s">
        <v>270</v>
      </c>
      <c r="G323" s="27">
        <v>5</v>
      </c>
      <c r="H323" s="28">
        <v>69</v>
      </c>
      <c r="I323" s="29">
        <f t="shared" si="4"/>
        <v>345</v>
      </c>
    </row>
    <row r="324" spans="2:9" s="1" customFormat="1" ht="51" customHeight="1" x14ac:dyDescent="0.2">
      <c r="B324" s="18">
        <v>20028780</v>
      </c>
      <c r="C324" s="19"/>
      <c r="D324" s="20" t="s">
        <v>158</v>
      </c>
      <c r="E324" s="20" t="s">
        <v>350</v>
      </c>
      <c r="F324" s="20" t="s">
        <v>270</v>
      </c>
      <c r="G324" s="27">
        <v>21</v>
      </c>
      <c r="H324" s="28">
        <v>79</v>
      </c>
      <c r="I324" s="29">
        <f t="shared" si="4"/>
        <v>1659</v>
      </c>
    </row>
    <row r="325" spans="2:9" s="1" customFormat="1" ht="51" customHeight="1" x14ac:dyDescent="0.2">
      <c r="B325" s="18">
        <v>20028781</v>
      </c>
      <c r="C325" s="19"/>
      <c r="D325" s="20" t="s">
        <v>158</v>
      </c>
      <c r="E325" s="20" t="s">
        <v>351</v>
      </c>
      <c r="F325" s="20" t="s">
        <v>270</v>
      </c>
      <c r="G325" s="27">
        <v>101</v>
      </c>
      <c r="H325" s="28">
        <v>79</v>
      </c>
      <c r="I325" s="29">
        <f t="shared" si="4"/>
        <v>7979</v>
      </c>
    </row>
    <row r="326" spans="2:9" s="1" customFormat="1" ht="51" customHeight="1" x14ac:dyDescent="0.2">
      <c r="B326" s="18">
        <v>20028783</v>
      </c>
      <c r="C326" s="19"/>
      <c r="D326" s="20" t="s">
        <v>158</v>
      </c>
      <c r="E326" s="20" t="s">
        <v>352</v>
      </c>
      <c r="F326" s="20" t="s">
        <v>270</v>
      </c>
      <c r="G326" s="27">
        <v>25</v>
      </c>
      <c r="H326" s="28">
        <v>79</v>
      </c>
      <c r="I326" s="29">
        <f t="shared" si="4"/>
        <v>1975</v>
      </c>
    </row>
    <row r="327" spans="2:9" s="1" customFormat="1" ht="51" customHeight="1" x14ac:dyDescent="0.2">
      <c r="B327" s="18">
        <v>20028784</v>
      </c>
      <c r="C327" s="19"/>
      <c r="D327" s="20" t="s">
        <v>158</v>
      </c>
      <c r="E327" s="20" t="s">
        <v>353</v>
      </c>
      <c r="F327" s="20" t="s">
        <v>270</v>
      </c>
      <c r="G327" s="27">
        <v>11</v>
      </c>
      <c r="H327" s="28">
        <v>79</v>
      </c>
      <c r="I327" s="29">
        <f t="shared" si="4"/>
        <v>869</v>
      </c>
    </row>
    <row r="328" spans="2:9" s="1" customFormat="1" ht="51" customHeight="1" x14ac:dyDescent="0.2">
      <c r="B328" s="18">
        <v>20029091</v>
      </c>
      <c r="C328" s="19"/>
      <c r="D328" s="20" t="s">
        <v>354</v>
      </c>
      <c r="E328" s="20" t="s">
        <v>355</v>
      </c>
      <c r="F328" s="20" t="s">
        <v>270</v>
      </c>
      <c r="G328" s="27">
        <v>4</v>
      </c>
      <c r="H328" s="28">
        <v>75</v>
      </c>
      <c r="I328" s="29">
        <f t="shared" ref="I328:I391" si="5">G328*H328</f>
        <v>300</v>
      </c>
    </row>
    <row r="329" spans="2:9" s="1" customFormat="1" ht="51" customHeight="1" x14ac:dyDescent="0.2">
      <c r="B329" s="18">
        <v>20029093</v>
      </c>
      <c r="C329" s="19"/>
      <c r="D329" s="20" t="s">
        <v>354</v>
      </c>
      <c r="E329" s="20" t="s">
        <v>356</v>
      </c>
      <c r="F329" s="20" t="s">
        <v>270</v>
      </c>
      <c r="G329" s="27">
        <v>3</v>
      </c>
      <c r="H329" s="28">
        <v>75</v>
      </c>
      <c r="I329" s="29">
        <f t="shared" si="5"/>
        <v>225</v>
      </c>
    </row>
    <row r="330" spans="2:9" s="1" customFormat="1" ht="51" customHeight="1" x14ac:dyDescent="0.2">
      <c r="B330" s="18">
        <v>20029094</v>
      </c>
      <c r="C330" s="19"/>
      <c r="D330" s="20" t="s">
        <v>354</v>
      </c>
      <c r="E330" s="20" t="s">
        <v>357</v>
      </c>
      <c r="F330" s="20" t="s">
        <v>270</v>
      </c>
      <c r="G330" s="27">
        <v>2</v>
      </c>
      <c r="H330" s="28">
        <v>75</v>
      </c>
      <c r="I330" s="29">
        <f t="shared" si="5"/>
        <v>150</v>
      </c>
    </row>
    <row r="331" spans="2:9" s="1" customFormat="1" ht="51" customHeight="1" x14ac:dyDescent="0.2">
      <c r="B331" s="18">
        <v>20029115</v>
      </c>
      <c r="C331" s="19"/>
      <c r="D331" s="20" t="s">
        <v>358</v>
      </c>
      <c r="E331" s="20" t="s">
        <v>359</v>
      </c>
      <c r="F331" s="20" t="s">
        <v>270</v>
      </c>
      <c r="G331" s="27">
        <v>2</v>
      </c>
      <c r="H331" s="28">
        <v>65</v>
      </c>
      <c r="I331" s="29">
        <f t="shared" si="5"/>
        <v>130</v>
      </c>
    </row>
    <row r="332" spans="2:9" s="1" customFormat="1" ht="51" customHeight="1" x14ac:dyDescent="0.2">
      <c r="B332" s="18">
        <v>20029144</v>
      </c>
      <c r="C332" s="19"/>
      <c r="D332" s="20" t="s">
        <v>358</v>
      </c>
      <c r="E332" s="20" t="s">
        <v>360</v>
      </c>
      <c r="F332" s="20" t="s">
        <v>270</v>
      </c>
      <c r="G332" s="27">
        <v>33</v>
      </c>
      <c r="H332" s="28">
        <v>65</v>
      </c>
      <c r="I332" s="29">
        <f t="shared" si="5"/>
        <v>2145</v>
      </c>
    </row>
    <row r="333" spans="2:9" s="1" customFormat="1" ht="51" customHeight="1" x14ac:dyDescent="0.2">
      <c r="B333" s="18">
        <v>20029145</v>
      </c>
      <c r="C333" s="19"/>
      <c r="D333" s="20" t="s">
        <v>358</v>
      </c>
      <c r="E333" s="20" t="s">
        <v>361</v>
      </c>
      <c r="F333" s="20" t="s">
        <v>270</v>
      </c>
      <c r="G333" s="27">
        <v>2</v>
      </c>
      <c r="H333" s="28">
        <v>65</v>
      </c>
      <c r="I333" s="29">
        <f t="shared" si="5"/>
        <v>130</v>
      </c>
    </row>
    <row r="334" spans="2:9" s="1" customFormat="1" ht="51" customHeight="1" x14ac:dyDescent="0.2">
      <c r="B334" s="18">
        <v>20029151</v>
      </c>
      <c r="C334" s="19"/>
      <c r="D334" s="20" t="s">
        <v>358</v>
      </c>
      <c r="E334" s="20" t="s">
        <v>362</v>
      </c>
      <c r="F334" s="20" t="s">
        <v>270</v>
      </c>
      <c r="G334" s="27">
        <v>1</v>
      </c>
      <c r="H334" s="28">
        <v>65</v>
      </c>
      <c r="I334" s="29">
        <f t="shared" si="5"/>
        <v>65</v>
      </c>
    </row>
    <row r="335" spans="2:9" s="1" customFormat="1" ht="51" customHeight="1" x14ac:dyDescent="0.2">
      <c r="B335" s="18">
        <v>20029153</v>
      </c>
      <c r="C335" s="19"/>
      <c r="D335" s="20" t="s">
        <v>358</v>
      </c>
      <c r="E335" s="20" t="s">
        <v>363</v>
      </c>
      <c r="F335" s="20" t="s">
        <v>270</v>
      </c>
      <c r="G335" s="27">
        <v>6</v>
      </c>
      <c r="H335" s="28">
        <v>65</v>
      </c>
      <c r="I335" s="29">
        <f t="shared" si="5"/>
        <v>390</v>
      </c>
    </row>
    <row r="336" spans="2:9" s="1" customFormat="1" ht="51" customHeight="1" x14ac:dyDescent="0.2">
      <c r="B336" s="18">
        <v>20029154</v>
      </c>
      <c r="C336" s="19"/>
      <c r="D336" s="20" t="s">
        <v>358</v>
      </c>
      <c r="E336" s="20" t="s">
        <v>364</v>
      </c>
      <c r="F336" s="20" t="s">
        <v>270</v>
      </c>
      <c r="G336" s="27">
        <v>1</v>
      </c>
      <c r="H336" s="28">
        <v>65</v>
      </c>
      <c r="I336" s="29">
        <f t="shared" si="5"/>
        <v>65</v>
      </c>
    </row>
    <row r="337" spans="2:9" s="1" customFormat="1" ht="51" customHeight="1" x14ac:dyDescent="0.2">
      <c r="B337" s="18">
        <v>20029531</v>
      </c>
      <c r="C337" s="19"/>
      <c r="D337" s="20" t="s">
        <v>365</v>
      </c>
      <c r="E337" s="20" t="s">
        <v>366</v>
      </c>
      <c r="F337" s="20" t="s">
        <v>270</v>
      </c>
      <c r="G337" s="27">
        <v>6</v>
      </c>
      <c r="H337" s="28">
        <v>120</v>
      </c>
      <c r="I337" s="29">
        <f t="shared" si="5"/>
        <v>720</v>
      </c>
    </row>
    <row r="338" spans="2:9" s="1" customFormat="1" ht="51" customHeight="1" x14ac:dyDescent="0.2">
      <c r="B338" s="18">
        <v>20030593</v>
      </c>
      <c r="C338" s="19"/>
      <c r="D338" s="20" t="s">
        <v>367</v>
      </c>
      <c r="E338" s="20" t="s">
        <v>368</v>
      </c>
      <c r="F338" s="20" t="s">
        <v>270</v>
      </c>
      <c r="G338" s="27">
        <v>3</v>
      </c>
      <c r="H338" s="28">
        <v>75</v>
      </c>
      <c r="I338" s="29">
        <f t="shared" si="5"/>
        <v>225</v>
      </c>
    </row>
    <row r="339" spans="2:9" s="1" customFormat="1" ht="51" customHeight="1" x14ac:dyDescent="0.2">
      <c r="B339" s="18">
        <v>20030600</v>
      </c>
      <c r="C339" s="19"/>
      <c r="D339" s="20" t="s">
        <v>367</v>
      </c>
      <c r="E339" s="20" t="s">
        <v>369</v>
      </c>
      <c r="F339" s="20" t="s">
        <v>270</v>
      </c>
      <c r="G339" s="27">
        <v>4</v>
      </c>
      <c r="H339" s="28">
        <v>75</v>
      </c>
      <c r="I339" s="29">
        <f t="shared" si="5"/>
        <v>300</v>
      </c>
    </row>
    <row r="340" spans="2:9" s="1" customFormat="1" ht="51" customHeight="1" x14ac:dyDescent="0.2">
      <c r="B340" s="18">
        <v>20031301</v>
      </c>
      <c r="C340" s="19"/>
      <c r="D340" s="20" t="s">
        <v>225</v>
      </c>
      <c r="E340" s="20" t="s">
        <v>370</v>
      </c>
      <c r="F340" s="20" t="s">
        <v>270</v>
      </c>
      <c r="G340" s="27">
        <v>21</v>
      </c>
      <c r="H340" s="28">
        <v>58</v>
      </c>
      <c r="I340" s="29">
        <f t="shared" si="5"/>
        <v>1218</v>
      </c>
    </row>
    <row r="341" spans="2:9" s="1" customFormat="1" ht="51" customHeight="1" x14ac:dyDescent="0.2">
      <c r="B341" s="18">
        <v>20031302</v>
      </c>
      <c r="C341" s="19"/>
      <c r="D341" s="20" t="s">
        <v>225</v>
      </c>
      <c r="E341" s="20" t="s">
        <v>371</v>
      </c>
      <c r="F341" s="20" t="s">
        <v>270</v>
      </c>
      <c r="G341" s="27">
        <v>1</v>
      </c>
      <c r="H341" s="28">
        <v>58</v>
      </c>
      <c r="I341" s="29">
        <f t="shared" si="5"/>
        <v>58</v>
      </c>
    </row>
    <row r="342" spans="2:9" s="1" customFormat="1" ht="51" customHeight="1" x14ac:dyDescent="0.2">
      <c r="B342" s="18">
        <v>20031587</v>
      </c>
      <c r="C342" s="19"/>
      <c r="D342" s="20" t="s">
        <v>372</v>
      </c>
      <c r="E342" s="20" t="s">
        <v>373</v>
      </c>
      <c r="F342" s="20" t="s">
        <v>270</v>
      </c>
      <c r="G342" s="27">
        <v>1</v>
      </c>
      <c r="H342" s="28">
        <v>135</v>
      </c>
      <c r="I342" s="29">
        <f t="shared" si="5"/>
        <v>135</v>
      </c>
    </row>
    <row r="343" spans="2:9" s="1" customFormat="1" ht="51" customHeight="1" x14ac:dyDescent="0.2">
      <c r="B343" s="18">
        <v>20031588</v>
      </c>
      <c r="C343" s="19"/>
      <c r="D343" s="20" t="s">
        <v>372</v>
      </c>
      <c r="E343" s="20" t="s">
        <v>374</v>
      </c>
      <c r="F343" s="20" t="s">
        <v>270</v>
      </c>
      <c r="G343" s="27">
        <v>2</v>
      </c>
      <c r="H343" s="28">
        <v>135</v>
      </c>
      <c r="I343" s="29">
        <f t="shared" si="5"/>
        <v>270</v>
      </c>
    </row>
    <row r="344" spans="2:9" s="1" customFormat="1" ht="51" customHeight="1" x14ac:dyDescent="0.2">
      <c r="B344" s="18">
        <v>20031592</v>
      </c>
      <c r="C344" s="19"/>
      <c r="D344" s="20" t="s">
        <v>372</v>
      </c>
      <c r="E344" s="20" t="s">
        <v>375</v>
      </c>
      <c r="F344" s="20" t="s">
        <v>270</v>
      </c>
      <c r="G344" s="27">
        <v>6</v>
      </c>
      <c r="H344" s="28">
        <v>135</v>
      </c>
      <c r="I344" s="29">
        <f t="shared" si="5"/>
        <v>810</v>
      </c>
    </row>
    <row r="345" spans="2:9" s="1" customFormat="1" ht="51" customHeight="1" x14ac:dyDescent="0.2">
      <c r="B345" s="18">
        <v>20031593</v>
      </c>
      <c r="C345" s="19"/>
      <c r="D345" s="20" t="s">
        <v>372</v>
      </c>
      <c r="E345" s="20" t="s">
        <v>375</v>
      </c>
      <c r="F345" s="20" t="s">
        <v>270</v>
      </c>
      <c r="G345" s="27">
        <v>2</v>
      </c>
      <c r="H345" s="28">
        <v>135</v>
      </c>
      <c r="I345" s="29">
        <f t="shared" si="5"/>
        <v>270</v>
      </c>
    </row>
    <row r="346" spans="2:9" s="1" customFormat="1" ht="51" customHeight="1" x14ac:dyDescent="0.2">
      <c r="B346" s="18">
        <v>20031729</v>
      </c>
      <c r="C346" s="19"/>
      <c r="D346" s="20" t="s">
        <v>376</v>
      </c>
      <c r="E346" s="20" t="s">
        <v>377</v>
      </c>
      <c r="F346" s="20" t="s">
        <v>270</v>
      </c>
      <c r="G346" s="27">
        <v>1</v>
      </c>
      <c r="H346" s="28">
        <v>115</v>
      </c>
      <c r="I346" s="29">
        <f t="shared" si="5"/>
        <v>115</v>
      </c>
    </row>
    <row r="347" spans="2:9" s="1" customFormat="1" ht="51" customHeight="1" x14ac:dyDescent="0.2">
      <c r="B347" s="18">
        <v>20032290</v>
      </c>
      <c r="C347" s="19"/>
      <c r="D347" s="20" t="s">
        <v>378</v>
      </c>
      <c r="E347" s="20" t="s">
        <v>379</v>
      </c>
      <c r="F347" s="20" t="s">
        <v>270</v>
      </c>
      <c r="G347" s="27">
        <v>2</v>
      </c>
      <c r="H347" s="28">
        <v>79</v>
      </c>
      <c r="I347" s="29">
        <f t="shared" si="5"/>
        <v>158</v>
      </c>
    </row>
    <row r="348" spans="2:9" s="1" customFormat="1" ht="51" customHeight="1" x14ac:dyDescent="0.2">
      <c r="B348" s="18">
        <v>20032592</v>
      </c>
      <c r="C348" s="19"/>
      <c r="D348" s="20" t="s">
        <v>380</v>
      </c>
      <c r="E348" s="20" t="s">
        <v>381</v>
      </c>
      <c r="F348" s="20" t="s">
        <v>270</v>
      </c>
      <c r="G348" s="27">
        <v>3</v>
      </c>
      <c r="H348" s="28">
        <v>49</v>
      </c>
      <c r="I348" s="29">
        <f t="shared" si="5"/>
        <v>147</v>
      </c>
    </row>
    <row r="349" spans="2:9" s="1" customFormat="1" ht="51" customHeight="1" x14ac:dyDescent="0.2">
      <c r="B349" s="18">
        <v>20032593</v>
      </c>
      <c r="C349" s="19"/>
      <c r="D349" s="20" t="s">
        <v>380</v>
      </c>
      <c r="E349" s="20" t="s">
        <v>382</v>
      </c>
      <c r="F349" s="20" t="s">
        <v>270</v>
      </c>
      <c r="G349" s="27">
        <v>2</v>
      </c>
      <c r="H349" s="28">
        <v>49</v>
      </c>
      <c r="I349" s="29">
        <f t="shared" si="5"/>
        <v>98</v>
      </c>
    </row>
    <row r="350" spans="2:9" s="1" customFormat="1" ht="51" customHeight="1" x14ac:dyDescent="0.2">
      <c r="B350" s="18">
        <v>20032594</v>
      </c>
      <c r="C350" s="19"/>
      <c r="D350" s="20" t="s">
        <v>380</v>
      </c>
      <c r="E350" s="20" t="s">
        <v>383</v>
      </c>
      <c r="F350" s="20" t="s">
        <v>270</v>
      </c>
      <c r="G350" s="27">
        <v>3</v>
      </c>
      <c r="H350" s="28">
        <v>49</v>
      </c>
      <c r="I350" s="29">
        <f t="shared" si="5"/>
        <v>147</v>
      </c>
    </row>
    <row r="351" spans="2:9" s="1" customFormat="1" ht="51" customHeight="1" x14ac:dyDescent="0.2">
      <c r="B351" s="18">
        <v>20033925</v>
      </c>
      <c r="C351" s="19"/>
      <c r="D351" s="20" t="s">
        <v>230</v>
      </c>
      <c r="E351" s="20" t="s">
        <v>384</v>
      </c>
      <c r="F351" s="20" t="s">
        <v>270</v>
      </c>
      <c r="G351" s="27">
        <v>2</v>
      </c>
      <c r="H351" s="28">
        <v>95</v>
      </c>
      <c r="I351" s="29">
        <f t="shared" si="5"/>
        <v>190</v>
      </c>
    </row>
    <row r="352" spans="2:9" s="1" customFormat="1" ht="51" customHeight="1" x14ac:dyDescent="0.2">
      <c r="B352" s="18">
        <v>20033967</v>
      </c>
      <c r="C352" s="19"/>
      <c r="D352" s="20" t="s">
        <v>385</v>
      </c>
      <c r="E352" s="20" t="s">
        <v>386</v>
      </c>
      <c r="F352" s="20" t="s">
        <v>270</v>
      </c>
      <c r="G352" s="27">
        <v>2</v>
      </c>
      <c r="H352" s="28">
        <v>69</v>
      </c>
      <c r="I352" s="29">
        <f t="shared" si="5"/>
        <v>138</v>
      </c>
    </row>
    <row r="353" spans="1:10" s="1" customFormat="1" ht="51" customHeight="1" x14ac:dyDescent="0.2">
      <c r="B353" s="18">
        <v>20033969</v>
      </c>
      <c r="C353" s="19"/>
      <c r="D353" s="20" t="s">
        <v>385</v>
      </c>
      <c r="E353" s="20" t="s">
        <v>387</v>
      </c>
      <c r="F353" s="20" t="s">
        <v>270</v>
      </c>
      <c r="G353" s="27">
        <v>44</v>
      </c>
      <c r="H353" s="28">
        <v>69</v>
      </c>
      <c r="I353" s="29">
        <f t="shared" si="5"/>
        <v>3036</v>
      </c>
    </row>
    <row r="354" spans="1:10" s="1" customFormat="1" ht="51" customHeight="1" x14ac:dyDescent="0.2">
      <c r="B354" s="18">
        <v>20033975</v>
      </c>
      <c r="C354" s="19"/>
      <c r="D354" s="20" t="s">
        <v>388</v>
      </c>
      <c r="E354" s="20" t="s">
        <v>389</v>
      </c>
      <c r="F354" s="20" t="s">
        <v>270</v>
      </c>
      <c r="G354" s="27">
        <v>2</v>
      </c>
      <c r="H354" s="28">
        <v>59</v>
      </c>
      <c r="I354" s="29">
        <f t="shared" si="5"/>
        <v>118</v>
      </c>
    </row>
    <row r="355" spans="1:10" s="1" customFormat="1" ht="51" customHeight="1" x14ac:dyDescent="0.2">
      <c r="B355" s="18">
        <v>20033976</v>
      </c>
      <c r="C355" s="19"/>
      <c r="D355" s="20" t="s">
        <v>388</v>
      </c>
      <c r="E355" s="20" t="s">
        <v>390</v>
      </c>
      <c r="F355" s="20" t="s">
        <v>270</v>
      </c>
      <c r="G355" s="27">
        <v>7</v>
      </c>
      <c r="H355" s="28">
        <v>59</v>
      </c>
      <c r="I355" s="29">
        <f t="shared" si="5"/>
        <v>413</v>
      </c>
    </row>
    <row r="356" spans="1:10" s="1" customFormat="1" ht="51" customHeight="1" x14ac:dyDescent="0.2">
      <c r="B356" s="18">
        <v>20033983</v>
      </c>
      <c r="C356" s="19"/>
      <c r="D356" s="20" t="s">
        <v>388</v>
      </c>
      <c r="E356" s="20" t="s">
        <v>389</v>
      </c>
      <c r="F356" s="20" t="s">
        <v>270</v>
      </c>
      <c r="G356" s="27">
        <v>80</v>
      </c>
      <c r="H356" s="28">
        <v>59</v>
      </c>
      <c r="I356" s="29">
        <f t="shared" si="5"/>
        <v>4720</v>
      </c>
    </row>
    <row r="357" spans="1:10" s="1" customFormat="1" ht="51" customHeight="1" x14ac:dyDescent="0.2">
      <c r="A357" s="2"/>
      <c r="B357" s="18">
        <v>20034135</v>
      </c>
      <c r="C357" s="20"/>
      <c r="D357" s="20" t="s">
        <v>85</v>
      </c>
      <c r="E357" s="20" t="s">
        <v>391</v>
      </c>
      <c r="F357" s="20" t="s">
        <v>270</v>
      </c>
      <c r="G357" s="27">
        <v>2</v>
      </c>
      <c r="H357" s="30">
        <v>59</v>
      </c>
      <c r="I357" s="29">
        <f t="shared" si="5"/>
        <v>118</v>
      </c>
      <c r="J357" s="2"/>
    </row>
    <row r="358" spans="1:10" s="1" customFormat="1" ht="51" customHeight="1" x14ac:dyDescent="0.2">
      <c r="A358" s="2"/>
      <c r="B358" s="18">
        <v>20034263</v>
      </c>
      <c r="C358" s="20"/>
      <c r="D358" s="20" t="s">
        <v>85</v>
      </c>
      <c r="E358" s="20" t="s">
        <v>392</v>
      </c>
      <c r="F358" s="20" t="s">
        <v>270</v>
      </c>
      <c r="G358" s="27">
        <v>216</v>
      </c>
      <c r="H358" s="30">
        <v>129</v>
      </c>
      <c r="I358" s="29">
        <f t="shared" si="5"/>
        <v>27864</v>
      </c>
      <c r="J358" s="2"/>
    </row>
    <row r="359" spans="1:10" s="1" customFormat="1" ht="51" customHeight="1" x14ac:dyDescent="0.2">
      <c r="B359" s="18">
        <v>20034263</v>
      </c>
      <c r="C359" s="19"/>
      <c r="D359" s="20" t="s">
        <v>85</v>
      </c>
      <c r="E359" s="20" t="s">
        <v>393</v>
      </c>
      <c r="F359" s="20" t="s">
        <v>270</v>
      </c>
      <c r="G359" s="27">
        <v>1</v>
      </c>
      <c r="H359" s="28">
        <v>129</v>
      </c>
      <c r="I359" s="29">
        <f t="shared" si="5"/>
        <v>129</v>
      </c>
    </row>
    <row r="360" spans="1:10" s="1" customFormat="1" ht="51" customHeight="1" x14ac:dyDescent="0.2">
      <c r="A360" s="2"/>
      <c r="B360" s="18">
        <v>20034264</v>
      </c>
      <c r="C360" s="20"/>
      <c r="D360" s="20" t="s">
        <v>85</v>
      </c>
      <c r="E360" s="20" t="s">
        <v>394</v>
      </c>
      <c r="F360" s="20" t="s">
        <v>270</v>
      </c>
      <c r="G360" s="27">
        <v>112</v>
      </c>
      <c r="H360" s="30">
        <v>89</v>
      </c>
      <c r="I360" s="29">
        <f t="shared" si="5"/>
        <v>9968</v>
      </c>
      <c r="J360" s="2"/>
    </row>
    <row r="361" spans="1:10" s="1" customFormat="1" ht="51" customHeight="1" x14ac:dyDescent="0.2">
      <c r="B361" s="18">
        <v>20034264</v>
      </c>
      <c r="C361" s="19"/>
      <c r="D361" s="20" t="s">
        <v>85</v>
      </c>
      <c r="E361" s="20" t="s">
        <v>395</v>
      </c>
      <c r="F361" s="20" t="s">
        <v>270</v>
      </c>
      <c r="G361" s="27">
        <v>2</v>
      </c>
      <c r="H361" s="28">
        <v>89</v>
      </c>
      <c r="I361" s="29">
        <f t="shared" si="5"/>
        <v>178</v>
      </c>
    </row>
    <row r="362" spans="1:10" s="1" customFormat="1" ht="51" customHeight="1" x14ac:dyDescent="0.2">
      <c r="A362" s="2"/>
      <c r="B362" s="18">
        <v>20034265</v>
      </c>
      <c r="C362" s="20"/>
      <c r="D362" s="20" t="s">
        <v>85</v>
      </c>
      <c r="E362" s="20" t="s">
        <v>396</v>
      </c>
      <c r="F362" s="20" t="s">
        <v>270</v>
      </c>
      <c r="G362" s="27">
        <v>292</v>
      </c>
      <c r="H362" s="30">
        <v>119</v>
      </c>
      <c r="I362" s="29">
        <f t="shared" si="5"/>
        <v>34748</v>
      </c>
      <c r="J362" s="2"/>
    </row>
    <row r="363" spans="1:10" s="1" customFormat="1" ht="51" customHeight="1" x14ac:dyDescent="0.2">
      <c r="A363" s="2"/>
      <c r="B363" s="18">
        <v>20034428</v>
      </c>
      <c r="C363" s="20"/>
      <c r="D363" s="20" t="s">
        <v>85</v>
      </c>
      <c r="E363" s="20" t="s">
        <v>397</v>
      </c>
      <c r="F363" s="20" t="s">
        <v>270</v>
      </c>
      <c r="G363" s="27">
        <v>3</v>
      </c>
      <c r="H363" s="30">
        <v>69</v>
      </c>
      <c r="I363" s="29">
        <f t="shared" si="5"/>
        <v>207</v>
      </c>
      <c r="J363" s="2"/>
    </row>
    <row r="364" spans="1:10" s="1" customFormat="1" ht="51" customHeight="1" x14ac:dyDescent="0.2">
      <c r="A364" s="2"/>
      <c r="B364" s="18">
        <v>20034450</v>
      </c>
      <c r="C364" s="20"/>
      <c r="D364" s="20" t="s">
        <v>85</v>
      </c>
      <c r="E364" s="20" t="s">
        <v>398</v>
      </c>
      <c r="F364" s="20" t="s">
        <v>270</v>
      </c>
      <c r="G364" s="27">
        <v>2</v>
      </c>
      <c r="H364" s="30">
        <v>79</v>
      </c>
      <c r="I364" s="29">
        <f t="shared" si="5"/>
        <v>158</v>
      </c>
      <c r="J364" s="2"/>
    </row>
    <row r="365" spans="1:10" s="1" customFormat="1" ht="51" customHeight="1" x14ac:dyDescent="0.2">
      <c r="A365" s="2"/>
      <c r="B365" s="18">
        <v>20034462</v>
      </c>
      <c r="C365" s="20"/>
      <c r="D365" s="20" t="s">
        <v>85</v>
      </c>
      <c r="E365" s="20" t="s">
        <v>399</v>
      </c>
      <c r="F365" s="20" t="s">
        <v>270</v>
      </c>
      <c r="G365" s="27">
        <v>26</v>
      </c>
      <c r="H365" s="30">
        <v>129</v>
      </c>
      <c r="I365" s="29">
        <f t="shared" si="5"/>
        <v>3354</v>
      </c>
      <c r="J365" s="2"/>
    </row>
    <row r="366" spans="1:10" s="1" customFormat="1" ht="51" customHeight="1" x14ac:dyDescent="0.2">
      <c r="A366" s="2"/>
      <c r="B366" s="18">
        <v>20034463</v>
      </c>
      <c r="C366" s="20"/>
      <c r="D366" s="20" t="s">
        <v>85</v>
      </c>
      <c r="E366" s="20" t="s">
        <v>400</v>
      </c>
      <c r="F366" s="20" t="s">
        <v>270</v>
      </c>
      <c r="G366" s="27">
        <v>84</v>
      </c>
      <c r="H366" s="30">
        <v>129</v>
      </c>
      <c r="I366" s="29">
        <f t="shared" si="5"/>
        <v>10836</v>
      </c>
      <c r="J366" s="2"/>
    </row>
    <row r="367" spans="1:10" s="1" customFormat="1" ht="51" customHeight="1" x14ac:dyDescent="0.2">
      <c r="A367" s="2"/>
      <c r="B367" s="18">
        <v>20034464</v>
      </c>
      <c r="C367" s="20"/>
      <c r="D367" s="20" t="s">
        <v>85</v>
      </c>
      <c r="E367" s="20" t="s">
        <v>401</v>
      </c>
      <c r="F367" s="20" t="s">
        <v>270</v>
      </c>
      <c r="G367" s="27">
        <v>32</v>
      </c>
      <c r="H367" s="30">
        <v>89</v>
      </c>
      <c r="I367" s="29">
        <f t="shared" si="5"/>
        <v>2848</v>
      </c>
      <c r="J367" s="2"/>
    </row>
    <row r="368" spans="1:10" s="1" customFormat="1" ht="51" customHeight="1" x14ac:dyDescent="0.2">
      <c r="A368" s="2"/>
      <c r="B368" s="18">
        <v>20034465</v>
      </c>
      <c r="C368" s="20"/>
      <c r="D368" s="20" t="s">
        <v>85</v>
      </c>
      <c r="E368" s="20" t="s">
        <v>402</v>
      </c>
      <c r="F368" s="20" t="s">
        <v>270</v>
      </c>
      <c r="G368" s="27">
        <v>51</v>
      </c>
      <c r="H368" s="30">
        <v>89</v>
      </c>
      <c r="I368" s="29">
        <f t="shared" si="5"/>
        <v>4539</v>
      </c>
      <c r="J368" s="2"/>
    </row>
    <row r="369" spans="1:10" s="1" customFormat="1" ht="51" customHeight="1" x14ac:dyDescent="0.2">
      <c r="A369" s="2"/>
      <c r="B369" s="18">
        <v>20034466</v>
      </c>
      <c r="C369" s="20"/>
      <c r="D369" s="20" t="s">
        <v>85</v>
      </c>
      <c r="E369" s="20" t="s">
        <v>403</v>
      </c>
      <c r="F369" s="20" t="s">
        <v>270</v>
      </c>
      <c r="G369" s="27">
        <v>7</v>
      </c>
      <c r="H369" s="30">
        <v>119</v>
      </c>
      <c r="I369" s="29">
        <f t="shared" si="5"/>
        <v>833</v>
      </c>
      <c r="J369" s="2"/>
    </row>
    <row r="370" spans="1:10" s="1" customFormat="1" ht="51" customHeight="1" x14ac:dyDescent="0.2">
      <c r="A370" s="2"/>
      <c r="B370" s="18">
        <v>20034467</v>
      </c>
      <c r="C370" s="20"/>
      <c r="D370" s="20" t="s">
        <v>85</v>
      </c>
      <c r="E370" s="20" t="s">
        <v>404</v>
      </c>
      <c r="F370" s="20" t="s">
        <v>270</v>
      </c>
      <c r="G370" s="27">
        <v>82</v>
      </c>
      <c r="H370" s="30">
        <v>119</v>
      </c>
      <c r="I370" s="29">
        <f t="shared" si="5"/>
        <v>9758</v>
      </c>
      <c r="J370" s="2"/>
    </row>
    <row r="371" spans="1:10" s="1" customFormat="1" ht="51" customHeight="1" x14ac:dyDescent="0.2">
      <c r="B371" s="18">
        <v>20037463</v>
      </c>
      <c r="C371" s="19"/>
      <c r="D371" s="20" t="s">
        <v>155</v>
      </c>
      <c r="E371" s="20" t="s">
        <v>405</v>
      </c>
      <c r="F371" s="20" t="s">
        <v>270</v>
      </c>
      <c r="G371" s="27">
        <v>210</v>
      </c>
      <c r="H371" s="28">
        <v>59</v>
      </c>
      <c r="I371" s="29">
        <f t="shared" si="5"/>
        <v>12390</v>
      </c>
    </row>
    <row r="372" spans="1:10" s="1" customFormat="1" ht="51" customHeight="1" x14ac:dyDescent="0.2">
      <c r="B372" s="18">
        <v>20037464</v>
      </c>
      <c r="C372" s="19"/>
      <c r="D372" s="20" t="s">
        <v>155</v>
      </c>
      <c r="E372" s="20" t="s">
        <v>406</v>
      </c>
      <c r="F372" s="20" t="s">
        <v>270</v>
      </c>
      <c r="G372" s="27">
        <v>209</v>
      </c>
      <c r="H372" s="28">
        <v>59</v>
      </c>
      <c r="I372" s="29">
        <f t="shared" si="5"/>
        <v>12331</v>
      </c>
    </row>
    <row r="373" spans="1:10" s="1" customFormat="1" ht="51" customHeight="1" x14ac:dyDescent="0.2">
      <c r="B373" s="18">
        <v>20037469</v>
      </c>
      <c r="C373" s="19"/>
      <c r="D373" s="20" t="s">
        <v>407</v>
      </c>
      <c r="E373" s="20" t="s">
        <v>408</v>
      </c>
      <c r="F373" s="20" t="s">
        <v>270</v>
      </c>
      <c r="G373" s="27">
        <v>44</v>
      </c>
      <c r="H373" s="28">
        <v>79</v>
      </c>
      <c r="I373" s="29">
        <f t="shared" si="5"/>
        <v>3476</v>
      </c>
    </row>
    <row r="374" spans="1:10" s="1" customFormat="1" ht="51" customHeight="1" x14ac:dyDescent="0.2">
      <c r="B374" s="18">
        <v>20037470</v>
      </c>
      <c r="C374" s="19"/>
      <c r="D374" s="20" t="s">
        <v>407</v>
      </c>
      <c r="E374" s="20" t="s">
        <v>409</v>
      </c>
      <c r="F374" s="20" t="s">
        <v>270</v>
      </c>
      <c r="G374" s="27">
        <v>43</v>
      </c>
      <c r="H374" s="28">
        <v>79</v>
      </c>
      <c r="I374" s="29">
        <f t="shared" si="5"/>
        <v>3397</v>
      </c>
    </row>
    <row r="375" spans="1:10" s="1" customFormat="1" ht="51" customHeight="1" x14ac:dyDescent="0.2">
      <c r="B375" s="18">
        <v>20037476</v>
      </c>
      <c r="C375" s="19"/>
      <c r="D375" s="20" t="s">
        <v>410</v>
      </c>
      <c r="E375" s="20" t="s">
        <v>411</v>
      </c>
      <c r="F375" s="20" t="s">
        <v>270</v>
      </c>
      <c r="G375" s="27">
        <v>232</v>
      </c>
      <c r="H375" s="28">
        <v>98</v>
      </c>
      <c r="I375" s="29">
        <f t="shared" si="5"/>
        <v>22736</v>
      </c>
    </row>
    <row r="376" spans="1:10" s="1" customFormat="1" ht="51" customHeight="1" x14ac:dyDescent="0.2">
      <c r="B376" s="18">
        <v>20037477</v>
      </c>
      <c r="C376" s="19"/>
      <c r="D376" s="20" t="s">
        <v>410</v>
      </c>
      <c r="E376" s="20" t="s">
        <v>412</v>
      </c>
      <c r="F376" s="20" t="s">
        <v>270</v>
      </c>
      <c r="G376" s="27">
        <v>383</v>
      </c>
      <c r="H376" s="28">
        <v>98</v>
      </c>
      <c r="I376" s="29">
        <f t="shared" si="5"/>
        <v>37534</v>
      </c>
    </row>
    <row r="377" spans="1:10" s="1" customFormat="1" ht="51" customHeight="1" x14ac:dyDescent="0.2">
      <c r="B377" s="18">
        <v>20037478</v>
      </c>
      <c r="C377" s="19"/>
      <c r="D377" s="20" t="s">
        <v>410</v>
      </c>
      <c r="E377" s="20" t="s">
        <v>413</v>
      </c>
      <c r="F377" s="20" t="s">
        <v>270</v>
      </c>
      <c r="G377" s="27">
        <v>354</v>
      </c>
      <c r="H377" s="28">
        <v>98</v>
      </c>
      <c r="I377" s="29">
        <f t="shared" si="5"/>
        <v>34692</v>
      </c>
    </row>
    <row r="378" spans="1:10" s="1" customFormat="1" ht="51" customHeight="1" x14ac:dyDescent="0.2">
      <c r="B378" s="18">
        <v>20037479</v>
      </c>
      <c r="C378" s="19"/>
      <c r="D378" s="20" t="s">
        <v>410</v>
      </c>
      <c r="E378" s="20" t="s">
        <v>414</v>
      </c>
      <c r="F378" s="20" t="s">
        <v>270</v>
      </c>
      <c r="G378" s="27">
        <v>235</v>
      </c>
      <c r="H378" s="28">
        <v>98</v>
      </c>
      <c r="I378" s="29">
        <f t="shared" si="5"/>
        <v>23030</v>
      </c>
    </row>
    <row r="379" spans="1:10" s="1" customFormat="1" ht="51" customHeight="1" x14ac:dyDescent="0.2">
      <c r="B379" s="18">
        <v>20037480</v>
      </c>
      <c r="C379" s="19"/>
      <c r="D379" s="20" t="s">
        <v>410</v>
      </c>
      <c r="E379" s="20" t="s">
        <v>415</v>
      </c>
      <c r="F379" s="20" t="s">
        <v>270</v>
      </c>
      <c r="G379" s="27">
        <v>219</v>
      </c>
      <c r="H379" s="28">
        <v>98</v>
      </c>
      <c r="I379" s="29">
        <f t="shared" si="5"/>
        <v>21462</v>
      </c>
    </row>
    <row r="380" spans="1:10" s="1" customFormat="1" ht="51" customHeight="1" x14ac:dyDescent="0.2">
      <c r="B380" s="18">
        <v>20037481</v>
      </c>
      <c r="C380" s="19"/>
      <c r="D380" s="20" t="s">
        <v>410</v>
      </c>
      <c r="E380" s="20" t="s">
        <v>416</v>
      </c>
      <c r="F380" s="20" t="s">
        <v>270</v>
      </c>
      <c r="G380" s="27">
        <v>458</v>
      </c>
      <c r="H380" s="28">
        <v>98</v>
      </c>
      <c r="I380" s="29">
        <f t="shared" si="5"/>
        <v>44884</v>
      </c>
    </row>
    <row r="381" spans="1:10" s="1" customFormat="1" ht="51" customHeight="1" x14ac:dyDescent="0.2">
      <c r="B381" s="18">
        <v>20037482</v>
      </c>
      <c r="C381" s="19"/>
      <c r="D381" s="20" t="s">
        <v>410</v>
      </c>
      <c r="E381" s="20" t="s">
        <v>417</v>
      </c>
      <c r="F381" s="20" t="s">
        <v>270</v>
      </c>
      <c r="G381" s="27">
        <v>64</v>
      </c>
      <c r="H381" s="28">
        <v>98</v>
      </c>
      <c r="I381" s="29">
        <f t="shared" si="5"/>
        <v>6272</v>
      </c>
    </row>
    <row r="382" spans="1:10" s="1" customFormat="1" ht="51" customHeight="1" x14ac:dyDescent="0.2">
      <c r="B382" s="18">
        <v>20037483</v>
      </c>
      <c r="C382" s="19"/>
      <c r="D382" s="20" t="s">
        <v>410</v>
      </c>
      <c r="E382" s="20" t="s">
        <v>418</v>
      </c>
      <c r="F382" s="20" t="s">
        <v>270</v>
      </c>
      <c r="G382" s="27">
        <v>174</v>
      </c>
      <c r="H382" s="28">
        <v>98</v>
      </c>
      <c r="I382" s="29">
        <f t="shared" si="5"/>
        <v>17052</v>
      </c>
    </row>
    <row r="383" spans="1:10" s="1" customFormat="1" ht="51" customHeight="1" x14ac:dyDescent="0.2">
      <c r="B383" s="18">
        <v>20037484</v>
      </c>
      <c r="C383" s="19"/>
      <c r="D383" s="20" t="s">
        <v>410</v>
      </c>
      <c r="E383" s="20" t="s">
        <v>419</v>
      </c>
      <c r="F383" s="20" t="s">
        <v>270</v>
      </c>
      <c r="G383" s="27">
        <v>86</v>
      </c>
      <c r="H383" s="28">
        <v>98</v>
      </c>
      <c r="I383" s="29">
        <f t="shared" si="5"/>
        <v>8428</v>
      </c>
    </row>
    <row r="384" spans="1:10" s="1" customFormat="1" ht="51" customHeight="1" x14ac:dyDescent="0.2">
      <c r="B384" s="18">
        <v>20037485</v>
      </c>
      <c r="C384" s="19"/>
      <c r="D384" s="20" t="s">
        <v>410</v>
      </c>
      <c r="E384" s="20" t="s">
        <v>420</v>
      </c>
      <c r="F384" s="20" t="s">
        <v>270</v>
      </c>
      <c r="G384" s="27">
        <v>19</v>
      </c>
      <c r="H384" s="28">
        <v>98</v>
      </c>
      <c r="I384" s="29">
        <f t="shared" si="5"/>
        <v>1862</v>
      </c>
    </row>
    <row r="385" spans="2:9" s="1" customFormat="1" ht="51" customHeight="1" x14ac:dyDescent="0.2">
      <c r="B385" s="18">
        <v>20037487</v>
      </c>
      <c r="C385" s="19"/>
      <c r="D385" s="20" t="s">
        <v>410</v>
      </c>
      <c r="E385" s="20" t="s">
        <v>421</v>
      </c>
      <c r="F385" s="20" t="s">
        <v>270</v>
      </c>
      <c r="G385" s="27">
        <v>26</v>
      </c>
      <c r="H385" s="28">
        <v>98</v>
      </c>
      <c r="I385" s="29">
        <f t="shared" si="5"/>
        <v>2548</v>
      </c>
    </row>
    <row r="386" spans="2:9" s="1" customFormat="1" ht="51" customHeight="1" x14ac:dyDescent="0.2">
      <c r="B386" s="18">
        <v>20037488</v>
      </c>
      <c r="C386" s="19"/>
      <c r="D386" s="20" t="s">
        <v>410</v>
      </c>
      <c r="E386" s="20" t="s">
        <v>422</v>
      </c>
      <c r="F386" s="20" t="s">
        <v>270</v>
      </c>
      <c r="G386" s="27">
        <v>44</v>
      </c>
      <c r="H386" s="28">
        <v>98</v>
      </c>
      <c r="I386" s="29">
        <f t="shared" si="5"/>
        <v>4312</v>
      </c>
    </row>
    <row r="387" spans="2:9" s="1" customFormat="1" ht="51" customHeight="1" x14ac:dyDescent="0.2">
      <c r="B387" s="18">
        <v>20037489</v>
      </c>
      <c r="C387" s="19"/>
      <c r="D387" s="20" t="s">
        <v>410</v>
      </c>
      <c r="E387" s="20" t="s">
        <v>423</v>
      </c>
      <c r="F387" s="20" t="s">
        <v>270</v>
      </c>
      <c r="G387" s="27">
        <v>8</v>
      </c>
      <c r="H387" s="28">
        <v>98</v>
      </c>
      <c r="I387" s="29">
        <f t="shared" si="5"/>
        <v>784</v>
      </c>
    </row>
    <row r="388" spans="2:9" s="1" customFormat="1" ht="51" customHeight="1" x14ac:dyDescent="0.2">
      <c r="B388" s="18">
        <v>20037490</v>
      </c>
      <c r="C388" s="19"/>
      <c r="D388" s="20" t="s">
        <v>410</v>
      </c>
      <c r="E388" s="20" t="s">
        <v>424</v>
      </c>
      <c r="F388" s="20" t="s">
        <v>270</v>
      </c>
      <c r="G388" s="27">
        <v>172</v>
      </c>
      <c r="H388" s="28">
        <v>98</v>
      </c>
      <c r="I388" s="29">
        <f t="shared" si="5"/>
        <v>16856</v>
      </c>
    </row>
    <row r="389" spans="2:9" s="1" customFormat="1" ht="51" customHeight="1" x14ac:dyDescent="0.2">
      <c r="B389" s="18">
        <v>20037491</v>
      </c>
      <c r="C389" s="19"/>
      <c r="D389" s="20" t="s">
        <v>410</v>
      </c>
      <c r="E389" s="20" t="s">
        <v>425</v>
      </c>
      <c r="F389" s="20" t="s">
        <v>270</v>
      </c>
      <c r="G389" s="27">
        <v>129</v>
      </c>
      <c r="H389" s="28">
        <v>98</v>
      </c>
      <c r="I389" s="29">
        <f t="shared" si="5"/>
        <v>12642</v>
      </c>
    </row>
    <row r="390" spans="2:9" s="1" customFormat="1" ht="51" customHeight="1" x14ac:dyDescent="0.2">
      <c r="B390" s="18">
        <v>20037494</v>
      </c>
      <c r="C390" s="19"/>
      <c r="D390" s="20" t="s">
        <v>410</v>
      </c>
      <c r="E390" s="20" t="s">
        <v>426</v>
      </c>
      <c r="F390" s="20" t="s">
        <v>270</v>
      </c>
      <c r="G390" s="27">
        <v>36</v>
      </c>
      <c r="H390" s="28">
        <v>98</v>
      </c>
      <c r="I390" s="29">
        <f t="shared" si="5"/>
        <v>3528</v>
      </c>
    </row>
    <row r="391" spans="2:9" s="1" customFormat="1" ht="51" customHeight="1" x14ac:dyDescent="0.2">
      <c r="B391" s="18">
        <v>20037495</v>
      </c>
      <c r="C391" s="19"/>
      <c r="D391" s="20" t="s">
        <v>410</v>
      </c>
      <c r="E391" s="20" t="s">
        <v>427</v>
      </c>
      <c r="F391" s="20" t="s">
        <v>270</v>
      </c>
      <c r="G391" s="27">
        <v>14</v>
      </c>
      <c r="H391" s="28">
        <v>98</v>
      </c>
      <c r="I391" s="29">
        <f t="shared" si="5"/>
        <v>1372</v>
      </c>
    </row>
    <row r="392" spans="2:9" s="1" customFormat="1" ht="51" customHeight="1" x14ac:dyDescent="0.2">
      <c r="B392" s="18">
        <v>20041120</v>
      </c>
      <c r="C392" s="19"/>
      <c r="D392" s="20" t="s">
        <v>428</v>
      </c>
      <c r="E392" s="20" t="s">
        <v>429</v>
      </c>
      <c r="F392" s="20" t="s">
        <v>270</v>
      </c>
      <c r="G392" s="27">
        <v>98</v>
      </c>
      <c r="H392" s="28">
        <v>98</v>
      </c>
      <c r="I392" s="29">
        <f t="shared" ref="I392:I455" si="6">G392*H392</f>
        <v>9604</v>
      </c>
    </row>
    <row r="393" spans="2:9" s="1" customFormat="1" ht="51" customHeight="1" x14ac:dyDescent="0.2">
      <c r="B393" s="18">
        <v>20041121</v>
      </c>
      <c r="C393" s="19"/>
      <c r="D393" s="20" t="s">
        <v>428</v>
      </c>
      <c r="E393" s="20" t="s">
        <v>430</v>
      </c>
      <c r="F393" s="20" t="s">
        <v>270</v>
      </c>
      <c r="G393" s="27">
        <v>8</v>
      </c>
      <c r="H393" s="28">
        <v>98</v>
      </c>
      <c r="I393" s="29">
        <f t="shared" si="6"/>
        <v>784</v>
      </c>
    </row>
    <row r="394" spans="2:9" s="1" customFormat="1" ht="51" customHeight="1" x14ac:dyDescent="0.2">
      <c r="B394" s="18">
        <v>20041122</v>
      </c>
      <c r="C394" s="19"/>
      <c r="D394" s="20" t="s">
        <v>428</v>
      </c>
      <c r="E394" s="20" t="s">
        <v>431</v>
      </c>
      <c r="F394" s="20" t="s">
        <v>270</v>
      </c>
      <c r="G394" s="27">
        <v>6</v>
      </c>
      <c r="H394" s="28">
        <v>98</v>
      </c>
      <c r="I394" s="29">
        <f t="shared" si="6"/>
        <v>588</v>
      </c>
    </row>
    <row r="395" spans="2:9" s="1" customFormat="1" ht="51" customHeight="1" x14ac:dyDescent="0.2">
      <c r="B395" s="18">
        <v>20041124</v>
      </c>
      <c r="C395" s="19"/>
      <c r="D395" s="20" t="s">
        <v>428</v>
      </c>
      <c r="E395" s="20" t="s">
        <v>432</v>
      </c>
      <c r="F395" s="20" t="s">
        <v>270</v>
      </c>
      <c r="G395" s="27">
        <v>1</v>
      </c>
      <c r="H395" s="28">
        <v>98</v>
      </c>
      <c r="I395" s="29">
        <f t="shared" si="6"/>
        <v>98</v>
      </c>
    </row>
    <row r="396" spans="2:9" s="1" customFormat="1" ht="51" customHeight="1" x14ac:dyDescent="0.2">
      <c r="B396" s="18">
        <v>20042613</v>
      </c>
      <c r="C396" s="19"/>
      <c r="D396" s="20" t="s">
        <v>410</v>
      </c>
      <c r="E396" s="20" t="s">
        <v>433</v>
      </c>
      <c r="F396" s="20" t="s">
        <v>270</v>
      </c>
      <c r="G396" s="27">
        <v>174</v>
      </c>
      <c r="H396" s="28">
        <v>98</v>
      </c>
      <c r="I396" s="29">
        <f t="shared" si="6"/>
        <v>17052</v>
      </c>
    </row>
    <row r="397" spans="2:9" s="1" customFormat="1" ht="51" customHeight="1" x14ac:dyDescent="0.2">
      <c r="B397" s="18">
        <v>20042615</v>
      </c>
      <c r="C397" s="19"/>
      <c r="D397" s="20" t="s">
        <v>410</v>
      </c>
      <c r="E397" s="20" t="s">
        <v>434</v>
      </c>
      <c r="F397" s="20" t="s">
        <v>270</v>
      </c>
      <c r="G397" s="27">
        <v>152</v>
      </c>
      <c r="H397" s="28">
        <v>98</v>
      </c>
      <c r="I397" s="29">
        <f t="shared" si="6"/>
        <v>14896</v>
      </c>
    </row>
    <row r="398" spans="2:9" s="1" customFormat="1" ht="51" customHeight="1" x14ac:dyDescent="0.2">
      <c r="B398" s="18">
        <v>20042618</v>
      </c>
      <c r="C398" s="19"/>
      <c r="D398" s="20" t="s">
        <v>410</v>
      </c>
      <c r="E398" s="20" t="s">
        <v>435</v>
      </c>
      <c r="F398" s="20" t="s">
        <v>270</v>
      </c>
      <c r="G398" s="27">
        <v>153</v>
      </c>
      <c r="H398" s="28">
        <v>98</v>
      </c>
      <c r="I398" s="29">
        <f t="shared" si="6"/>
        <v>14994</v>
      </c>
    </row>
    <row r="399" spans="2:9" s="1" customFormat="1" ht="51" customHeight="1" x14ac:dyDescent="0.2">
      <c r="B399" s="18">
        <v>20042619</v>
      </c>
      <c r="C399" s="19"/>
      <c r="D399" s="20" t="s">
        <v>410</v>
      </c>
      <c r="E399" s="20" t="s">
        <v>436</v>
      </c>
      <c r="F399" s="20" t="s">
        <v>270</v>
      </c>
      <c r="G399" s="27">
        <v>142</v>
      </c>
      <c r="H399" s="28">
        <v>98</v>
      </c>
      <c r="I399" s="29">
        <f t="shared" si="6"/>
        <v>13916</v>
      </c>
    </row>
    <row r="400" spans="2:9" s="1" customFormat="1" ht="51" customHeight="1" x14ac:dyDescent="0.2">
      <c r="B400" s="18">
        <v>20042620</v>
      </c>
      <c r="C400" s="19"/>
      <c r="D400" s="20" t="s">
        <v>410</v>
      </c>
      <c r="E400" s="20" t="s">
        <v>437</v>
      </c>
      <c r="F400" s="20" t="s">
        <v>270</v>
      </c>
      <c r="G400" s="27">
        <v>186</v>
      </c>
      <c r="H400" s="28">
        <v>98</v>
      </c>
      <c r="I400" s="29">
        <f t="shared" si="6"/>
        <v>18228</v>
      </c>
    </row>
    <row r="401" spans="2:9" s="1" customFormat="1" ht="51" customHeight="1" x14ac:dyDescent="0.2">
      <c r="B401" s="18">
        <v>20042622</v>
      </c>
      <c r="C401" s="19"/>
      <c r="D401" s="20" t="s">
        <v>410</v>
      </c>
      <c r="E401" s="20" t="s">
        <v>438</v>
      </c>
      <c r="F401" s="20" t="s">
        <v>270</v>
      </c>
      <c r="G401" s="27">
        <v>124</v>
      </c>
      <c r="H401" s="28">
        <v>98</v>
      </c>
      <c r="I401" s="29">
        <f t="shared" si="6"/>
        <v>12152</v>
      </c>
    </row>
    <row r="402" spans="2:9" s="1" customFormat="1" ht="51" customHeight="1" x14ac:dyDescent="0.2">
      <c r="B402" s="18">
        <v>20044845</v>
      </c>
      <c r="C402" s="19"/>
      <c r="D402" s="20" t="s">
        <v>161</v>
      </c>
      <c r="E402" s="20" t="s">
        <v>439</v>
      </c>
      <c r="F402" s="20" t="s">
        <v>270</v>
      </c>
      <c r="G402" s="27">
        <v>7</v>
      </c>
      <c r="H402" s="28">
        <v>769</v>
      </c>
      <c r="I402" s="29">
        <f t="shared" si="6"/>
        <v>5383</v>
      </c>
    </row>
    <row r="403" spans="2:9" s="1" customFormat="1" ht="51" customHeight="1" x14ac:dyDescent="0.2">
      <c r="B403" s="18">
        <v>20044846</v>
      </c>
      <c r="C403" s="19"/>
      <c r="D403" s="20" t="s">
        <v>161</v>
      </c>
      <c r="E403" s="20" t="s">
        <v>440</v>
      </c>
      <c r="F403" s="20" t="s">
        <v>270</v>
      </c>
      <c r="G403" s="27">
        <v>17</v>
      </c>
      <c r="H403" s="28">
        <v>769</v>
      </c>
      <c r="I403" s="29">
        <f t="shared" si="6"/>
        <v>13073</v>
      </c>
    </row>
    <row r="404" spans="2:9" s="1" customFormat="1" ht="51" customHeight="1" x14ac:dyDescent="0.2">
      <c r="B404" s="18">
        <v>20044847</v>
      </c>
      <c r="C404" s="19"/>
      <c r="D404" s="20" t="s">
        <v>161</v>
      </c>
      <c r="E404" s="20" t="s">
        <v>441</v>
      </c>
      <c r="F404" s="20" t="s">
        <v>270</v>
      </c>
      <c r="G404" s="27">
        <v>6</v>
      </c>
      <c r="H404" s="28">
        <v>769</v>
      </c>
      <c r="I404" s="29">
        <f t="shared" si="6"/>
        <v>4614</v>
      </c>
    </row>
    <row r="405" spans="2:9" s="1" customFormat="1" ht="51" customHeight="1" x14ac:dyDescent="0.2">
      <c r="B405" s="18">
        <v>20044849</v>
      </c>
      <c r="C405" s="19"/>
      <c r="D405" s="20" t="s">
        <v>161</v>
      </c>
      <c r="E405" s="20" t="s">
        <v>442</v>
      </c>
      <c r="F405" s="20" t="s">
        <v>270</v>
      </c>
      <c r="G405" s="27">
        <v>1</v>
      </c>
      <c r="H405" s="28">
        <v>669</v>
      </c>
      <c r="I405" s="29">
        <f t="shared" si="6"/>
        <v>669</v>
      </c>
    </row>
    <row r="406" spans="2:9" s="1" customFormat="1" ht="51" customHeight="1" x14ac:dyDescent="0.2">
      <c r="B406" s="18">
        <v>20044853</v>
      </c>
      <c r="C406" s="19"/>
      <c r="D406" s="20" t="s">
        <v>161</v>
      </c>
      <c r="E406" s="20" t="s">
        <v>443</v>
      </c>
      <c r="F406" s="20" t="s">
        <v>270</v>
      </c>
      <c r="G406" s="27">
        <v>1</v>
      </c>
      <c r="H406" s="28">
        <v>669</v>
      </c>
      <c r="I406" s="29">
        <f t="shared" si="6"/>
        <v>669</v>
      </c>
    </row>
    <row r="407" spans="2:9" s="1" customFormat="1" ht="51" customHeight="1" x14ac:dyDescent="0.2">
      <c r="B407" s="18">
        <v>20044856</v>
      </c>
      <c r="C407" s="19"/>
      <c r="D407" s="20" t="s">
        <v>161</v>
      </c>
      <c r="E407" s="20" t="s">
        <v>444</v>
      </c>
      <c r="F407" s="20" t="s">
        <v>270</v>
      </c>
      <c r="G407" s="27">
        <v>3</v>
      </c>
      <c r="H407" s="28">
        <v>669</v>
      </c>
      <c r="I407" s="29">
        <f t="shared" si="6"/>
        <v>2007</v>
      </c>
    </row>
    <row r="408" spans="2:9" s="1" customFormat="1" ht="51" customHeight="1" x14ac:dyDescent="0.2">
      <c r="B408" s="18">
        <v>20044858</v>
      </c>
      <c r="C408" s="19"/>
      <c r="D408" s="20" t="s">
        <v>161</v>
      </c>
      <c r="E408" s="20" t="s">
        <v>445</v>
      </c>
      <c r="F408" s="20" t="s">
        <v>270</v>
      </c>
      <c r="G408" s="27">
        <v>1</v>
      </c>
      <c r="H408" s="28">
        <v>669</v>
      </c>
      <c r="I408" s="29">
        <f t="shared" si="6"/>
        <v>669</v>
      </c>
    </row>
    <row r="409" spans="2:9" s="1" customFormat="1" ht="51" customHeight="1" x14ac:dyDescent="0.2">
      <c r="B409" s="18">
        <v>20044880</v>
      </c>
      <c r="C409" s="19"/>
      <c r="D409" s="20" t="s">
        <v>446</v>
      </c>
      <c r="E409" s="20" t="s">
        <v>447</v>
      </c>
      <c r="F409" s="20" t="s">
        <v>270</v>
      </c>
      <c r="G409" s="27">
        <v>15</v>
      </c>
      <c r="H409" s="28">
        <v>169</v>
      </c>
      <c r="I409" s="29">
        <f t="shared" si="6"/>
        <v>2535</v>
      </c>
    </row>
    <row r="410" spans="2:9" s="1" customFormat="1" ht="51" customHeight="1" x14ac:dyDescent="0.2">
      <c r="B410" s="18">
        <v>20044881</v>
      </c>
      <c r="C410" s="19"/>
      <c r="D410" s="20" t="s">
        <v>446</v>
      </c>
      <c r="E410" s="20" t="s">
        <v>448</v>
      </c>
      <c r="F410" s="20" t="s">
        <v>270</v>
      </c>
      <c r="G410" s="27">
        <v>7</v>
      </c>
      <c r="H410" s="28">
        <v>169</v>
      </c>
      <c r="I410" s="29">
        <f t="shared" si="6"/>
        <v>1183</v>
      </c>
    </row>
    <row r="411" spans="2:9" s="1" customFormat="1" ht="51" customHeight="1" x14ac:dyDescent="0.2">
      <c r="B411" s="18">
        <v>20044882</v>
      </c>
      <c r="C411" s="19"/>
      <c r="D411" s="20" t="s">
        <v>446</v>
      </c>
      <c r="E411" s="20" t="s">
        <v>449</v>
      </c>
      <c r="F411" s="20" t="s">
        <v>270</v>
      </c>
      <c r="G411" s="27">
        <v>1</v>
      </c>
      <c r="H411" s="28">
        <v>169</v>
      </c>
      <c r="I411" s="29">
        <f t="shared" si="6"/>
        <v>169</v>
      </c>
    </row>
    <row r="412" spans="2:9" s="1" customFormat="1" ht="51" customHeight="1" x14ac:dyDescent="0.2">
      <c r="B412" s="18">
        <v>20044883</v>
      </c>
      <c r="C412" s="19"/>
      <c r="D412" s="20" t="s">
        <v>446</v>
      </c>
      <c r="E412" s="20" t="s">
        <v>450</v>
      </c>
      <c r="F412" s="20" t="s">
        <v>270</v>
      </c>
      <c r="G412" s="27">
        <v>3</v>
      </c>
      <c r="H412" s="28">
        <v>169</v>
      </c>
      <c r="I412" s="29">
        <f t="shared" si="6"/>
        <v>507</v>
      </c>
    </row>
    <row r="413" spans="2:9" s="1" customFormat="1" ht="51" customHeight="1" x14ac:dyDescent="0.2">
      <c r="B413" s="18">
        <v>20044886</v>
      </c>
      <c r="C413" s="19"/>
      <c r="D413" s="20" t="s">
        <v>139</v>
      </c>
      <c r="E413" s="20" t="s">
        <v>451</v>
      </c>
      <c r="F413" s="20" t="s">
        <v>270</v>
      </c>
      <c r="G413" s="27">
        <v>54</v>
      </c>
      <c r="H413" s="28">
        <v>79</v>
      </c>
      <c r="I413" s="29">
        <f t="shared" si="6"/>
        <v>4266</v>
      </c>
    </row>
    <row r="414" spans="2:9" s="1" customFormat="1" ht="51" customHeight="1" x14ac:dyDescent="0.2">
      <c r="B414" s="18">
        <v>20044887</v>
      </c>
      <c r="C414" s="19"/>
      <c r="D414" s="20" t="s">
        <v>139</v>
      </c>
      <c r="E414" s="20" t="s">
        <v>452</v>
      </c>
      <c r="F414" s="20" t="s">
        <v>270</v>
      </c>
      <c r="G414" s="27">
        <v>133</v>
      </c>
      <c r="H414" s="28">
        <v>79</v>
      </c>
      <c r="I414" s="29">
        <f t="shared" si="6"/>
        <v>10507</v>
      </c>
    </row>
    <row r="415" spans="2:9" s="1" customFormat="1" ht="51" customHeight="1" x14ac:dyDescent="0.2">
      <c r="B415" s="18">
        <v>20044888</v>
      </c>
      <c r="C415" s="19"/>
      <c r="D415" s="20" t="s">
        <v>139</v>
      </c>
      <c r="E415" s="20" t="s">
        <v>453</v>
      </c>
      <c r="F415" s="20" t="s">
        <v>270</v>
      </c>
      <c r="G415" s="27">
        <v>118</v>
      </c>
      <c r="H415" s="28">
        <v>79</v>
      </c>
      <c r="I415" s="29">
        <f t="shared" si="6"/>
        <v>9322</v>
      </c>
    </row>
    <row r="416" spans="2:9" s="1" customFormat="1" ht="51" customHeight="1" x14ac:dyDescent="0.2">
      <c r="B416" s="18">
        <v>20044889</v>
      </c>
      <c r="C416" s="19"/>
      <c r="D416" s="20" t="s">
        <v>139</v>
      </c>
      <c r="E416" s="20" t="s">
        <v>454</v>
      </c>
      <c r="F416" s="20" t="s">
        <v>270</v>
      </c>
      <c r="G416" s="27">
        <v>80</v>
      </c>
      <c r="H416" s="28">
        <v>79</v>
      </c>
      <c r="I416" s="29">
        <f t="shared" si="6"/>
        <v>6320</v>
      </c>
    </row>
    <row r="417" spans="2:9" s="1" customFormat="1" ht="51" customHeight="1" x14ac:dyDescent="0.2">
      <c r="B417" s="18">
        <v>20044890</v>
      </c>
      <c r="C417" s="19"/>
      <c r="D417" s="20" t="s">
        <v>139</v>
      </c>
      <c r="E417" s="20" t="s">
        <v>455</v>
      </c>
      <c r="F417" s="20" t="s">
        <v>270</v>
      </c>
      <c r="G417" s="27">
        <v>61</v>
      </c>
      <c r="H417" s="28">
        <v>79</v>
      </c>
      <c r="I417" s="29">
        <f t="shared" si="6"/>
        <v>4819</v>
      </c>
    </row>
    <row r="418" spans="2:9" s="1" customFormat="1" ht="51" customHeight="1" x14ac:dyDescent="0.2">
      <c r="B418" s="18">
        <v>20044900</v>
      </c>
      <c r="C418" s="19"/>
      <c r="D418" s="20" t="s">
        <v>139</v>
      </c>
      <c r="E418" s="20" t="s">
        <v>456</v>
      </c>
      <c r="F418" s="20" t="s">
        <v>270</v>
      </c>
      <c r="G418" s="27">
        <v>44</v>
      </c>
      <c r="H418" s="28">
        <v>79</v>
      </c>
      <c r="I418" s="29">
        <f t="shared" si="6"/>
        <v>3476</v>
      </c>
    </row>
    <row r="419" spans="2:9" s="1" customFormat="1" ht="51" customHeight="1" x14ac:dyDescent="0.2">
      <c r="B419" s="18">
        <v>20044901</v>
      </c>
      <c r="C419" s="19"/>
      <c r="D419" s="20" t="s">
        <v>139</v>
      </c>
      <c r="E419" s="20" t="s">
        <v>457</v>
      </c>
      <c r="F419" s="20" t="s">
        <v>270</v>
      </c>
      <c r="G419" s="27">
        <v>67</v>
      </c>
      <c r="H419" s="28">
        <v>79</v>
      </c>
      <c r="I419" s="29">
        <f t="shared" si="6"/>
        <v>5293</v>
      </c>
    </row>
    <row r="420" spans="2:9" s="1" customFormat="1" ht="51" customHeight="1" x14ac:dyDescent="0.2">
      <c r="B420" s="18">
        <v>20044903</v>
      </c>
      <c r="C420" s="19"/>
      <c r="D420" s="20" t="s">
        <v>139</v>
      </c>
      <c r="E420" s="20" t="s">
        <v>458</v>
      </c>
      <c r="F420" s="20" t="s">
        <v>270</v>
      </c>
      <c r="G420" s="27">
        <v>64</v>
      </c>
      <c r="H420" s="28">
        <v>79</v>
      </c>
      <c r="I420" s="29">
        <f t="shared" si="6"/>
        <v>5056</v>
      </c>
    </row>
    <row r="421" spans="2:9" s="1" customFormat="1" ht="51" customHeight="1" x14ac:dyDescent="0.2">
      <c r="B421" s="18">
        <v>20044904</v>
      </c>
      <c r="C421" s="19"/>
      <c r="D421" s="20" t="s">
        <v>139</v>
      </c>
      <c r="E421" s="20" t="s">
        <v>459</v>
      </c>
      <c r="F421" s="20" t="s">
        <v>270</v>
      </c>
      <c r="G421" s="27">
        <v>48</v>
      </c>
      <c r="H421" s="28">
        <v>79</v>
      </c>
      <c r="I421" s="29">
        <f t="shared" si="6"/>
        <v>3792</v>
      </c>
    </row>
    <row r="422" spans="2:9" s="1" customFormat="1" ht="51" customHeight="1" x14ac:dyDescent="0.2">
      <c r="B422" s="18">
        <v>20044905</v>
      </c>
      <c r="C422" s="19"/>
      <c r="D422" s="20" t="s">
        <v>139</v>
      </c>
      <c r="E422" s="20" t="s">
        <v>460</v>
      </c>
      <c r="F422" s="20" t="s">
        <v>270</v>
      </c>
      <c r="G422" s="27">
        <v>8</v>
      </c>
      <c r="H422" s="28">
        <v>79</v>
      </c>
      <c r="I422" s="29">
        <f t="shared" si="6"/>
        <v>632</v>
      </c>
    </row>
    <row r="423" spans="2:9" s="1" customFormat="1" ht="51" customHeight="1" x14ac:dyDescent="0.2">
      <c r="B423" s="18">
        <v>20044907</v>
      </c>
      <c r="C423" s="19"/>
      <c r="D423" s="20" t="s">
        <v>139</v>
      </c>
      <c r="E423" s="20" t="s">
        <v>461</v>
      </c>
      <c r="F423" s="20" t="s">
        <v>270</v>
      </c>
      <c r="G423" s="27">
        <v>18</v>
      </c>
      <c r="H423" s="28">
        <v>79</v>
      </c>
      <c r="I423" s="29">
        <f t="shared" si="6"/>
        <v>1422</v>
      </c>
    </row>
    <row r="424" spans="2:9" s="1" customFormat="1" ht="51" customHeight="1" x14ac:dyDescent="0.2">
      <c r="B424" s="18">
        <v>20044908</v>
      </c>
      <c r="C424" s="19"/>
      <c r="D424" s="20" t="s">
        <v>139</v>
      </c>
      <c r="E424" s="20" t="s">
        <v>462</v>
      </c>
      <c r="F424" s="20" t="s">
        <v>270</v>
      </c>
      <c r="G424" s="27">
        <v>17</v>
      </c>
      <c r="H424" s="28">
        <v>79</v>
      </c>
      <c r="I424" s="29">
        <f t="shared" si="6"/>
        <v>1343</v>
      </c>
    </row>
    <row r="425" spans="2:9" s="1" customFormat="1" ht="51" customHeight="1" x14ac:dyDescent="0.2">
      <c r="B425" s="18">
        <v>20044916</v>
      </c>
      <c r="C425" s="19"/>
      <c r="D425" s="20" t="s">
        <v>139</v>
      </c>
      <c r="E425" s="20" t="s">
        <v>463</v>
      </c>
      <c r="F425" s="20" t="s">
        <v>270</v>
      </c>
      <c r="G425" s="27">
        <v>35</v>
      </c>
      <c r="H425" s="28">
        <v>79</v>
      </c>
      <c r="I425" s="29">
        <f t="shared" si="6"/>
        <v>2765</v>
      </c>
    </row>
    <row r="426" spans="2:9" s="1" customFormat="1" ht="51" customHeight="1" x14ac:dyDescent="0.2">
      <c r="B426" s="18">
        <v>20044917</v>
      </c>
      <c r="C426" s="19"/>
      <c r="D426" s="20" t="s">
        <v>139</v>
      </c>
      <c r="E426" s="20" t="s">
        <v>464</v>
      </c>
      <c r="F426" s="20" t="s">
        <v>270</v>
      </c>
      <c r="G426" s="27">
        <v>93</v>
      </c>
      <c r="H426" s="28">
        <v>79</v>
      </c>
      <c r="I426" s="29">
        <f t="shared" si="6"/>
        <v>7347</v>
      </c>
    </row>
    <row r="427" spans="2:9" s="1" customFormat="1" ht="51" customHeight="1" x14ac:dyDescent="0.2">
      <c r="B427" s="18">
        <v>20044918</v>
      </c>
      <c r="C427" s="19"/>
      <c r="D427" s="20" t="s">
        <v>139</v>
      </c>
      <c r="E427" s="20" t="s">
        <v>465</v>
      </c>
      <c r="F427" s="20" t="s">
        <v>270</v>
      </c>
      <c r="G427" s="27">
        <v>78</v>
      </c>
      <c r="H427" s="28">
        <v>79</v>
      </c>
      <c r="I427" s="29">
        <f t="shared" si="6"/>
        <v>6162</v>
      </c>
    </row>
    <row r="428" spans="2:9" s="1" customFormat="1" ht="51" customHeight="1" x14ac:dyDescent="0.2">
      <c r="B428" s="18">
        <v>20044919</v>
      </c>
      <c r="C428" s="19"/>
      <c r="D428" s="20" t="s">
        <v>139</v>
      </c>
      <c r="E428" s="20" t="s">
        <v>466</v>
      </c>
      <c r="F428" s="20" t="s">
        <v>270</v>
      </c>
      <c r="G428" s="27">
        <v>59</v>
      </c>
      <c r="H428" s="28">
        <v>79</v>
      </c>
      <c r="I428" s="29">
        <f t="shared" si="6"/>
        <v>4661</v>
      </c>
    </row>
    <row r="429" spans="2:9" s="1" customFormat="1" ht="51" customHeight="1" x14ac:dyDescent="0.2">
      <c r="B429" s="18">
        <v>20044920</v>
      </c>
      <c r="C429" s="19"/>
      <c r="D429" s="20" t="s">
        <v>139</v>
      </c>
      <c r="E429" s="20" t="s">
        <v>467</v>
      </c>
      <c r="F429" s="20" t="s">
        <v>270</v>
      </c>
      <c r="G429" s="27">
        <v>19</v>
      </c>
      <c r="H429" s="28">
        <v>79</v>
      </c>
      <c r="I429" s="29">
        <f t="shared" si="6"/>
        <v>1501</v>
      </c>
    </row>
    <row r="430" spans="2:9" s="1" customFormat="1" ht="51" customHeight="1" x14ac:dyDescent="0.2">
      <c r="B430" s="18">
        <v>20045120</v>
      </c>
      <c r="C430" s="19"/>
      <c r="D430" s="20" t="s">
        <v>410</v>
      </c>
      <c r="E430" s="20" t="s">
        <v>468</v>
      </c>
      <c r="F430" s="20" t="s">
        <v>270</v>
      </c>
      <c r="G430" s="27">
        <v>1</v>
      </c>
      <c r="H430" s="28">
        <v>98</v>
      </c>
      <c r="I430" s="29">
        <f t="shared" si="6"/>
        <v>98</v>
      </c>
    </row>
    <row r="431" spans="2:9" s="1" customFormat="1" ht="51" customHeight="1" x14ac:dyDescent="0.2">
      <c r="B431" s="18">
        <v>20045121</v>
      </c>
      <c r="C431" s="19"/>
      <c r="D431" s="20" t="s">
        <v>410</v>
      </c>
      <c r="E431" s="20" t="s">
        <v>469</v>
      </c>
      <c r="F431" s="20" t="s">
        <v>270</v>
      </c>
      <c r="G431" s="27">
        <v>12</v>
      </c>
      <c r="H431" s="28">
        <v>98</v>
      </c>
      <c r="I431" s="29">
        <f t="shared" si="6"/>
        <v>1176</v>
      </c>
    </row>
    <row r="432" spans="2:9" s="1" customFormat="1" ht="51" customHeight="1" x14ac:dyDescent="0.2">
      <c r="B432" s="18">
        <v>20045122</v>
      </c>
      <c r="C432" s="19"/>
      <c r="D432" s="20" t="s">
        <v>410</v>
      </c>
      <c r="E432" s="20" t="s">
        <v>470</v>
      </c>
      <c r="F432" s="20" t="s">
        <v>270</v>
      </c>
      <c r="G432" s="27">
        <v>3</v>
      </c>
      <c r="H432" s="28">
        <v>98</v>
      </c>
      <c r="I432" s="29">
        <f t="shared" si="6"/>
        <v>294</v>
      </c>
    </row>
    <row r="433" spans="2:9" s="1" customFormat="1" ht="51" customHeight="1" x14ac:dyDescent="0.2">
      <c r="B433" s="18">
        <v>20045183</v>
      </c>
      <c r="C433" s="19"/>
      <c r="D433" s="20" t="s">
        <v>471</v>
      </c>
      <c r="E433" s="20" t="s">
        <v>472</v>
      </c>
      <c r="F433" s="20" t="s">
        <v>270</v>
      </c>
      <c r="G433" s="27">
        <v>3</v>
      </c>
      <c r="H433" s="28">
        <v>59</v>
      </c>
      <c r="I433" s="29">
        <f t="shared" si="6"/>
        <v>177</v>
      </c>
    </row>
    <row r="434" spans="2:9" s="1" customFormat="1" ht="51" customHeight="1" x14ac:dyDescent="0.2">
      <c r="B434" s="18">
        <v>20045186</v>
      </c>
      <c r="C434" s="19"/>
      <c r="D434" s="20" t="s">
        <v>471</v>
      </c>
      <c r="E434" s="20" t="s">
        <v>473</v>
      </c>
      <c r="F434" s="20" t="s">
        <v>270</v>
      </c>
      <c r="G434" s="27">
        <v>11</v>
      </c>
      <c r="H434" s="28">
        <v>59</v>
      </c>
      <c r="I434" s="29">
        <f t="shared" si="6"/>
        <v>649</v>
      </c>
    </row>
    <row r="435" spans="2:9" s="1" customFormat="1" ht="51" customHeight="1" x14ac:dyDescent="0.2">
      <c r="B435" s="18">
        <v>20045187</v>
      </c>
      <c r="C435" s="19"/>
      <c r="D435" s="20" t="s">
        <v>471</v>
      </c>
      <c r="E435" s="20" t="s">
        <v>474</v>
      </c>
      <c r="F435" s="20" t="s">
        <v>270</v>
      </c>
      <c r="G435" s="27">
        <v>2</v>
      </c>
      <c r="H435" s="28">
        <v>59</v>
      </c>
      <c r="I435" s="29">
        <f t="shared" si="6"/>
        <v>118</v>
      </c>
    </row>
    <row r="436" spans="2:9" s="1" customFormat="1" ht="51" customHeight="1" x14ac:dyDescent="0.2">
      <c r="B436" s="18">
        <v>20045189</v>
      </c>
      <c r="C436" s="19"/>
      <c r="D436" s="20" t="s">
        <v>471</v>
      </c>
      <c r="E436" s="20" t="s">
        <v>475</v>
      </c>
      <c r="F436" s="20" t="s">
        <v>270</v>
      </c>
      <c r="G436" s="27">
        <v>11</v>
      </c>
      <c r="H436" s="28">
        <v>59</v>
      </c>
      <c r="I436" s="29">
        <f t="shared" si="6"/>
        <v>649</v>
      </c>
    </row>
    <row r="437" spans="2:9" s="1" customFormat="1" ht="51" customHeight="1" x14ac:dyDescent="0.2">
      <c r="B437" s="18">
        <v>20045190</v>
      </c>
      <c r="C437" s="19"/>
      <c r="D437" s="20" t="s">
        <v>471</v>
      </c>
      <c r="E437" s="20" t="s">
        <v>476</v>
      </c>
      <c r="F437" s="20" t="s">
        <v>270</v>
      </c>
      <c r="G437" s="27">
        <v>1</v>
      </c>
      <c r="H437" s="28">
        <v>59</v>
      </c>
      <c r="I437" s="29">
        <f t="shared" si="6"/>
        <v>59</v>
      </c>
    </row>
    <row r="438" spans="2:9" s="1" customFormat="1" ht="51" customHeight="1" x14ac:dyDescent="0.2">
      <c r="B438" s="18">
        <v>20045192</v>
      </c>
      <c r="C438" s="19"/>
      <c r="D438" s="20" t="s">
        <v>471</v>
      </c>
      <c r="E438" s="20" t="s">
        <v>477</v>
      </c>
      <c r="F438" s="20" t="s">
        <v>270</v>
      </c>
      <c r="G438" s="27">
        <v>7</v>
      </c>
      <c r="H438" s="28">
        <v>59</v>
      </c>
      <c r="I438" s="29">
        <f t="shared" si="6"/>
        <v>413</v>
      </c>
    </row>
    <row r="439" spans="2:9" s="1" customFormat="1" ht="51" customHeight="1" x14ac:dyDescent="0.2">
      <c r="B439" s="18">
        <v>20045198</v>
      </c>
      <c r="C439" s="19"/>
      <c r="D439" s="20" t="s">
        <v>471</v>
      </c>
      <c r="E439" s="20" t="s">
        <v>478</v>
      </c>
      <c r="F439" s="20" t="s">
        <v>270</v>
      </c>
      <c r="G439" s="27">
        <v>136</v>
      </c>
      <c r="H439" s="28">
        <v>59</v>
      </c>
      <c r="I439" s="29">
        <f t="shared" si="6"/>
        <v>8024</v>
      </c>
    </row>
    <row r="440" spans="2:9" s="1" customFormat="1" ht="51" customHeight="1" x14ac:dyDescent="0.2">
      <c r="B440" s="18">
        <v>20045199</v>
      </c>
      <c r="C440" s="19"/>
      <c r="D440" s="20" t="s">
        <v>471</v>
      </c>
      <c r="E440" s="20" t="s">
        <v>479</v>
      </c>
      <c r="F440" s="20" t="s">
        <v>270</v>
      </c>
      <c r="G440" s="27">
        <v>148</v>
      </c>
      <c r="H440" s="28">
        <v>59</v>
      </c>
      <c r="I440" s="29">
        <f t="shared" si="6"/>
        <v>8732</v>
      </c>
    </row>
    <row r="441" spans="2:9" s="1" customFormat="1" ht="51" customHeight="1" x14ac:dyDescent="0.2">
      <c r="B441" s="18">
        <v>20045200</v>
      </c>
      <c r="C441" s="19"/>
      <c r="D441" s="20" t="s">
        <v>471</v>
      </c>
      <c r="E441" s="20" t="s">
        <v>480</v>
      </c>
      <c r="F441" s="20" t="s">
        <v>270</v>
      </c>
      <c r="G441" s="27">
        <v>57</v>
      </c>
      <c r="H441" s="28">
        <v>59</v>
      </c>
      <c r="I441" s="29">
        <f t="shared" si="6"/>
        <v>3363</v>
      </c>
    </row>
    <row r="442" spans="2:9" s="1" customFormat="1" ht="51" customHeight="1" x14ac:dyDescent="0.2">
      <c r="B442" s="18">
        <v>20045201</v>
      </c>
      <c r="C442" s="19"/>
      <c r="D442" s="20" t="s">
        <v>471</v>
      </c>
      <c r="E442" s="20" t="s">
        <v>481</v>
      </c>
      <c r="F442" s="20" t="s">
        <v>270</v>
      </c>
      <c r="G442" s="27">
        <v>105</v>
      </c>
      <c r="H442" s="28">
        <v>59</v>
      </c>
      <c r="I442" s="29">
        <f t="shared" si="6"/>
        <v>6195</v>
      </c>
    </row>
    <row r="443" spans="2:9" s="1" customFormat="1" ht="51" customHeight="1" x14ac:dyDescent="0.2">
      <c r="B443" s="18">
        <v>20045202</v>
      </c>
      <c r="C443" s="19"/>
      <c r="D443" s="20" t="s">
        <v>471</v>
      </c>
      <c r="E443" s="20" t="s">
        <v>482</v>
      </c>
      <c r="F443" s="20" t="s">
        <v>270</v>
      </c>
      <c r="G443" s="27">
        <v>2</v>
      </c>
      <c r="H443" s="28">
        <v>59</v>
      </c>
      <c r="I443" s="29">
        <f t="shared" si="6"/>
        <v>118</v>
      </c>
    </row>
    <row r="444" spans="2:9" s="1" customFormat="1" ht="51" customHeight="1" x14ac:dyDescent="0.2">
      <c r="B444" s="18">
        <v>20045204</v>
      </c>
      <c r="C444" s="19"/>
      <c r="D444" s="20" t="s">
        <v>471</v>
      </c>
      <c r="E444" s="20" t="s">
        <v>483</v>
      </c>
      <c r="F444" s="20" t="s">
        <v>270</v>
      </c>
      <c r="G444" s="27">
        <v>126</v>
      </c>
      <c r="H444" s="28">
        <v>59</v>
      </c>
      <c r="I444" s="29">
        <f t="shared" si="6"/>
        <v>7434</v>
      </c>
    </row>
    <row r="445" spans="2:9" s="1" customFormat="1" ht="51" customHeight="1" x14ac:dyDescent="0.2">
      <c r="B445" s="18">
        <v>20045205</v>
      </c>
      <c r="C445" s="19"/>
      <c r="D445" s="20" t="s">
        <v>471</v>
      </c>
      <c r="E445" s="20" t="s">
        <v>484</v>
      </c>
      <c r="F445" s="20" t="s">
        <v>270</v>
      </c>
      <c r="G445" s="27">
        <v>73</v>
      </c>
      <c r="H445" s="28">
        <v>59</v>
      </c>
      <c r="I445" s="29">
        <f t="shared" si="6"/>
        <v>4307</v>
      </c>
    </row>
    <row r="446" spans="2:9" s="1" customFormat="1" ht="51" customHeight="1" x14ac:dyDescent="0.2">
      <c r="B446" s="18">
        <v>20045207</v>
      </c>
      <c r="C446" s="19"/>
      <c r="D446" s="20" t="s">
        <v>471</v>
      </c>
      <c r="E446" s="20" t="s">
        <v>485</v>
      </c>
      <c r="F446" s="20" t="s">
        <v>270</v>
      </c>
      <c r="G446" s="27">
        <v>11</v>
      </c>
      <c r="H446" s="28">
        <v>69</v>
      </c>
      <c r="I446" s="29">
        <f t="shared" si="6"/>
        <v>759</v>
      </c>
    </row>
    <row r="447" spans="2:9" s="1" customFormat="1" ht="51" customHeight="1" x14ac:dyDescent="0.2">
      <c r="B447" s="18">
        <v>20045210</v>
      </c>
      <c r="C447" s="19"/>
      <c r="D447" s="20" t="s">
        <v>471</v>
      </c>
      <c r="E447" s="20" t="s">
        <v>486</v>
      </c>
      <c r="F447" s="20" t="s">
        <v>270</v>
      </c>
      <c r="G447" s="27">
        <v>91</v>
      </c>
      <c r="H447" s="28">
        <v>69</v>
      </c>
      <c r="I447" s="29">
        <f t="shared" si="6"/>
        <v>6279</v>
      </c>
    </row>
    <row r="448" spans="2:9" s="1" customFormat="1" ht="51" customHeight="1" x14ac:dyDescent="0.2">
      <c r="B448" s="18">
        <v>20045211</v>
      </c>
      <c r="C448" s="19"/>
      <c r="D448" s="20" t="s">
        <v>471</v>
      </c>
      <c r="E448" s="20" t="s">
        <v>487</v>
      </c>
      <c r="F448" s="20" t="s">
        <v>270</v>
      </c>
      <c r="G448" s="27">
        <v>66</v>
      </c>
      <c r="H448" s="28">
        <v>69</v>
      </c>
      <c r="I448" s="29">
        <f t="shared" si="6"/>
        <v>4554</v>
      </c>
    </row>
    <row r="449" spans="2:9" s="1" customFormat="1" ht="51" customHeight="1" x14ac:dyDescent="0.2">
      <c r="B449" s="18">
        <v>20045213</v>
      </c>
      <c r="C449" s="19"/>
      <c r="D449" s="20" t="s">
        <v>471</v>
      </c>
      <c r="E449" s="20" t="s">
        <v>488</v>
      </c>
      <c r="F449" s="20" t="s">
        <v>270</v>
      </c>
      <c r="G449" s="27">
        <v>76</v>
      </c>
      <c r="H449" s="28">
        <v>69</v>
      </c>
      <c r="I449" s="29">
        <f t="shared" si="6"/>
        <v>5244</v>
      </c>
    </row>
    <row r="450" spans="2:9" s="1" customFormat="1" ht="51" customHeight="1" x14ac:dyDescent="0.2">
      <c r="B450" s="18">
        <v>20045214</v>
      </c>
      <c r="C450" s="19"/>
      <c r="D450" s="20" t="s">
        <v>471</v>
      </c>
      <c r="E450" s="20" t="s">
        <v>489</v>
      </c>
      <c r="F450" s="20" t="s">
        <v>270</v>
      </c>
      <c r="G450" s="27">
        <v>46</v>
      </c>
      <c r="H450" s="28">
        <v>69</v>
      </c>
      <c r="I450" s="29">
        <f t="shared" si="6"/>
        <v>3174</v>
      </c>
    </row>
    <row r="451" spans="2:9" s="1" customFormat="1" ht="51" customHeight="1" x14ac:dyDescent="0.2">
      <c r="B451" s="18">
        <v>20045216</v>
      </c>
      <c r="C451" s="19"/>
      <c r="D451" s="20" t="s">
        <v>471</v>
      </c>
      <c r="E451" s="20" t="s">
        <v>490</v>
      </c>
      <c r="F451" s="20" t="s">
        <v>270</v>
      </c>
      <c r="G451" s="27">
        <v>2</v>
      </c>
      <c r="H451" s="28">
        <v>69</v>
      </c>
      <c r="I451" s="29">
        <f t="shared" si="6"/>
        <v>138</v>
      </c>
    </row>
    <row r="452" spans="2:9" s="1" customFormat="1" ht="51" customHeight="1" x14ac:dyDescent="0.2">
      <c r="B452" s="18">
        <v>20045219</v>
      </c>
      <c r="C452" s="19"/>
      <c r="D452" s="20" t="s">
        <v>471</v>
      </c>
      <c r="E452" s="20" t="s">
        <v>491</v>
      </c>
      <c r="F452" s="20" t="s">
        <v>270</v>
      </c>
      <c r="G452" s="27">
        <v>10</v>
      </c>
      <c r="H452" s="28">
        <v>69</v>
      </c>
      <c r="I452" s="29">
        <f t="shared" si="6"/>
        <v>690</v>
      </c>
    </row>
    <row r="453" spans="2:9" s="1" customFormat="1" ht="51" customHeight="1" x14ac:dyDescent="0.2">
      <c r="B453" s="18">
        <v>20045220</v>
      </c>
      <c r="C453" s="19"/>
      <c r="D453" s="20" t="s">
        <v>471</v>
      </c>
      <c r="E453" s="20" t="s">
        <v>492</v>
      </c>
      <c r="F453" s="20" t="s">
        <v>270</v>
      </c>
      <c r="G453" s="27">
        <v>3</v>
      </c>
      <c r="H453" s="28">
        <v>69</v>
      </c>
      <c r="I453" s="29">
        <f t="shared" si="6"/>
        <v>207</v>
      </c>
    </row>
    <row r="454" spans="2:9" s="1" customFormat="1" ht="51" customHeight="1" x14ac:dyDescent="0.2">
      <c r="B454" s="18">
        <v>20045222</v>
      </c>
      <c r="C454" s="19"/>
      <c r="D454" s="20" t="s">
        <v>471</v>
      </c>
      <c r="E454" s="20" t="s">
        <v>493</v>
      </c>
      <c r="F454" s="20" t="s">
        <v>270</v>
      </c>
      <c r="G454" s="27">
        <v>10</v>
      </c>
      <c r="H454" s="28">
        <v>69</v>
      </c>
      <c r="I454" s="29">
        <f t="shared" si="6"/>
        <v>690</v>
      </c>
    </row>
    <row r="455" spans="2:9" s="1" customFormat="1" ht="51" customHeight="1" x14ac:dyDescent="0.2">
      <c r="B455" s="18">
        <v>20045234</v>
      </c>
      <c r="C455" s="19"/>
      <c r="D455" s="20" t="s">
        <v>471</v>
      </c>
      <c r="E455" s="20" t="s">
        <v>494</v>
      </c>
      <c r="F455" s="20" t="s">
        <v>270</v>
      </c>
      <c r="G455" s="27">
        <v>9</v>
      </c>
      <c r="H455" s="28">
        <v>59</v>
      </c>
      <c r="I455" s="29">
        <f t="shared" si="6"/>
        <v>531</v>
      </c>
    </row>
    <row r="456" spans="2:9" s="1" customFormat="1" ht="51" customHeight="1" x14ac:dyDescent="0.2">
      <c r="B456" s="18">
        <v>20045237</v>
      </c>
      <c r="C456" s="19"/>
      <c r="D456" s="20" t="s">
        <v>471</v>
      </c>
      <c r="E456" s="20" t="s">
        <v>495</v>
      </c>
      <c r="F456" s="20" t="s">
        <v>270</v>
      </c>
      <c r="G456" s="27">
        <v>10</v>
      </c>
      <c r="H456" s="28">
        <v>59</v>
      </c>
      <c r="I456" s="29">
        <f t="shared" ref="I456:I519" si="7">G456*H456</f>
        <v>590</v>
      </c>
    </row>
    <row r="457" spans="2:9" s="1" customFormat="1" ht="51" customHeight="1" x14ac:dyDescent="0.2">
      <c r="B457" s="18">
        <v>20045244</v>
      </c>
      <c r="C457" s="19"/>
      <c r="D457" s="20" t="s">
        <v>471</v>
      </c>
      <c r="E457" s="20" t="s">
        <v>496</v>
      </c>
      <c r="F457" s="20" t="s">
        <v>270</v>
      </c>
      <c r="G457" s="27">
        <v>75</v>
      </c>
      <c r="H457" s="28">
        <v>59</v>
      </c>
      <c r="I457" s="29">
        <f t="shared" si="7"/>
        <v>4425</v>
      </c>
    </row>
    <row r="458" spans="2:9" s="1" customFormat="1" ht="51" customHeight="1" x14ac:dyDescent="0.2">
      <c r="B458" s="18">
        <v>20045247</v>
      </c>
      <c r="C458" s="19"/>
      <c r="D458" s="20" t="s">
        <v>471</v>
      </c>
      <c r="E458" s="20" t="s">
        <v>497</v>
      </c>
      <c r="F458" s="20" t="s">
        <v>270</v>
      </c>
      <c r="G458" s="27">
        <v>27</v>
      </c>
      <c r="H458" s="28">
        <v>59</v>
      </c>
      <c r="I458" s="29">
        <f t="shared" si="7"/>
        <v>1593</v>
      </c>
    </row>
    <row r="459" spans="2:9" s="1" customFormat="1" ht="51" customHeight="1" x14ac:dyDescent="0.2">
      <c r="B459" s="18">
        <v>20045250</v>
      </c>
      <c r="C459" s="19"/>
      <c r="D459" s="20" t="s">
        <v>471</v>
      </c>
      <c r="E459" s="20" t="s">
        <v>498</v>
      </c>
      <c r="F459" s="20" t="s">
        <v>270</v>
      </c>
      <c r="G459" s="27">
        <v>46</v>
      </c>
      <c r="H459" s="28">
        <v>59</v>
      </c>
      <c r="I459" s="29">
        <f t="shared" si="7"/>
        <v>2714</v>
      </c>
    </row>
    <row r="460" spans="2:9" s="1" customFormat="1" ht="51" customHeight="1" x14ac:dyDescent="0.2">
      <c r="B460" s="18">
        <v>20045253</v>
      </c>
      <c r="C460" s="19"/>
      <c r="D460" s="20" t="s">
        <v>471</v>
      </c>
      <c r="E460" s="20" t="s">
        <v>499</v>
      </c>
      <c r="F460" s="20" t="s">
        <v>270</v>
      </c>
      <c r="G460" s="27">
        <v>70</v>
      </c>
      <c r="H460" s="28">
        <v>59</v>
      </c>
      <c r="I460" s="29">
        <f t="shared" si="7"/>
        <v>4130</v>
      </c>
    </row>
    <row r="461" spans="2:9" s="1" customFormat="1" ht="51" customHeight="1" x14ac:dyDescent="0.2">
      <c r="B461" s="18">
        <v>20045254</v>
      </c>
      <c r="C461" s="19"/>
      <c r="D461" s="20" t="s">
        <v>471</v>
      </c>
      <c r="E461" s="20" t="s">
        <v>500</v>
      </c>
      <c r="F461" s="20" t="s">
        <v>270</v>
      </c>
      <c r="G461" s="27">
        <v>1</v>
      </c>
      <c r="H461" s="28">
        <v>59</v>
      </c>
      <c r="I461" s="29">
        <f t="shared" si="7"/>
        <v>59</v>
      </c>
    </row>
    <row r="462" spans="2:9" s="1" customFormat="1" ht="51" customHeight="1" x14ac:dyDescent="0.2">
      <c r="B462" s="18">
        <v>20046467</v>
      </c>
      <c r="C462" s="19"/>
      <c r="D462" s="20" t="s">
        <v>501</v>
      </c>
      <c r="E462" s="20" t="s">
        <v>502</v>
      </c>
      <c r="F462" s="20" t="s">
        <v>270</v>
      </c>
      <c r="G462" s="27">
        <v>1</v>
      </c>
      <c r="H462" s="28">
        <v>198</v>
      </c>
      <c r="I462" s="29">
        <f t="shared" si="7"/>
        <v>198</v>
      </c>
    </row>
    <row r="463" spans="2:9" s="1" customFormat="1" ht="51" customHeight="1" x14ac:dyDescent="0.2">
      <c r="B463" s="18">
        <v>20046468</v>
      </c>
      <c r="C463" s="19"/>
      <c r="D463" s="20" t="s">
        <v>501</v>
      </c>
      <c r="E463" s="20" t="s">
        <v>503</v>
      </c>
      <c r="F463" s="20" t="s">
        <v>270</v>
      </c>
      <c r="G463" s="27">
        <v>9</v>
      </c>
      <c r="H463" s="28">
        <v>198</v>
      </c>
      <c r="I463" s="29">
        <f t="shared" si="7"/>
        <v>1782</v>
      </c>
    </row>
    <row r="464" spans="2:9" s="1" customFormat="1" ht="51" customHeight="1" x14ac:dyDescent="0.2">
      <c r="B464" s="18">
        <v>20046475</v>
      </c>
      <c r="C464" s="19"/>
      <c r="D464" s="20" t="s">
        <v>501</v>
      </c>
      <c r="E464" s="20" t="s">
        <v>504</v>
      </c>
      <c r="F464" s="20" t="s">
        <v>270</v>
      </c>
      <c r="G464" s="27">
        <v>2</v>
      </c>
      <c r="H464" s="28">
        <v>249</v>
      </c>
      <c r="I464" s="29">
        <f t="shared" si="7"/>
        <v>498</v>
      </c>
    </row>
    <row r="465" spans="1:10" s="1" customFormat="1" ht="51" customHeight="1" x14ac:dyDescent="0.2">
      <c r="B465" s="18">
        <v>20046477</v>
      </c>
      <c r="C465" s="19"/>
      <c r="D465" s="20" t="s">
        <v>501</v>
      </c>
      <c r="E465" s="20" t="s">
        <v>505</v>
      </c>
      <c r="F465" s="20" t="s">
        <v>270</v>
      </c>
      <c r="G465" s="27">
        <v>1</v>
      </c>
      <c r="H465" s="28">
        <v>249</v>
      </c>
      <c r="I465" s="29">
        <f t="shared" si="7"/>
        <v>249</v>
      </c>
    </row>
    <row r="466" spans="1:10" s="1" customFormat="1" ht="51" customHeight="1" x14ac:dyDescent="0.2">
      <c r="B466" s="18">
        <v>20046478</v>
      </c>
      <c r="C466" s="19"/>
      <c r="D466" s="20" t="s">
        <v>501</v>
      </c>
      <c r="E466" s="20" t="s">
        <v>506</v>
      </c>
      <c r="F466" s="20" t="s">
        <v>270</v>
      </c>
      <c r="G466" s="27">
        <v>1</v>
      </c>
      <c r="H466" s="28">
        <v>249</v>
      </c>
      <c r="I466" s="29">
        <f t="shared" si="7"/>
        <v>249</v>
      </c>
    </row>
    <row r="467" spans="1:10" s="1" customFormat="1" ht="51" customHeight="1" x14ac:dyDescent="0.2">
      <c r="B467" s="18">
        <v>20046479</v>
      </c>
      <c r="C467" s="19"/>
      <c r="D467" s="20" t="s">
        <v>501</v>
      </c>
      <c r="E467" s="20" t="s">
        <v>507</v>
      </c>
      <c r="F467" s="20" t="s">
        <v>270</v>
      </c>
      <c r="G467" s="27">
        <v>6</v>
      </c>
      <c r="H467" s="28">
        <v>249</v>
      </c>
      <c r="I467" s="29">
        <f t="shared" si="7"/>
        <v>1494</v>
      </c>
    </row>
    <row r="468" spans="1:10" s="1" customFormat="1" ht="51" customHeight="1" x14ac:dyDescent="0.2">
      <c r="B468" s="18">
        <v>20046480</v>
      </c>
      <c r="C468" s="19"/>
      <c r="D468" s="20" t="s">
        <v>501</v>
      </c>
      <c r="E468" s="20" t="s">
        <v>508</v>
      </c>
      <c r="F468" s="20" t="s">
        <v>270</v>
      </c>
      <c r="G468" s="27">
        <v>1</v>
      </c>
      <c r="H468" s="28">
        <v>249</v>
      </c>
      <c r="I468" s="29">
        <f t="shared" si="7"/>
        <v>249</v>
      </c>
    </row>
    <row r="469" spans="1:10" s="1" customFormat="1" ht="51" customHeight="1" x14ac:dyDescent="0.2">
      <c r="B469" s="18">
        <v>20046481</v>
      </c>
      <c r="C469" s="19"/>
      <c r="D469" s="20" t="s">
        <v>501</v>
      </c>
      <c r="E469" s="20" t="s">
        <v>509</v>
      </c>
      <c r="F469" s="20" t="s">
        <v>270</v>
      </c>
      <c r="G469" s="27">
        <v>4</v>
      </c>
      <c r="H469" s="28">
        <v>249</v>
      </c>
      <c r="I469" s="29">
        <f t="shared" si="7"/>
        <v>996</v>
      </c>
    </row>
    <row r="470" spans="1:10" s="1" customFormat="1" ht="51" customHeight="1" x14ac:dyDescent="0.2">
      <c r="A470" s="2"/>
      <c r="B470" s="18">
        <v>20048040</v>
      </c>
      <c r="C470" s="20"/>
      <c r="D470" s="20" t="s">
        <v>93</v>
      </c>
      <c r="E470" s="20" t="s">
        <v>510</v>
      </c>
      <c r="F470" s="20" t="s">
        <v>270</v>
      </c>
      <c r="G470" s="27">
        <v>159</v>
      </c>
      <c r="H470" s="30">
        <v>89</v>
      </c>
      <c r="I470" s="29">
        <f t="shared" si="7"/>
        <v>14151</v>
      </c>
      <c r="J470" s="2"/>
    </row>
    <row r="471" spans="1:10" s="1" customFormat="1" ht="51" customHeight="1" x14ac:dyDescent="0.2">
      <c r="A471" s="2"/>
      <c r="B471" s="18">
        <v>20048041</v>
      </c>
      <c r="C471" s="20"/>
      <c r="D471" s="20" t="s">
        <v>93</v>
      </c>
      <c r="E471" s="20" t="s">
        <v>511</v>
      </c>
      <c r="F471" s="20" t="s">
        <v>270</v>
      </c>
      <c r="G471" s="27">
        <v>173</v>
      </c>
      <c r="H471" s="30">
        <v>89</v>
      </c>
      <c r="I471" s="29">
        <f t="shared" si="7"/>
        <v>15397</v>
      </c>
      <c r="J471" s="2"/>
    </row>
    <row r="472" spans="1:10" s="1" customFormat="1" ht="51" customHeight="1" x14ac:dyDescent="0.2">
      <c r="A472" s="2"/>
      <c r="B472" s="18">
        <v>20048042</v>
      </c>
      <c r="C472" s="20"/>
      <c r="D472" s="20" t="s">
        <v>93</v>
      </c>
      <c r="E472" s="20" t="s">
        <v>512</v>
      </c>
      <c r="F472" s="20" t="s">
        <v>270</v>
      </c>
      <c r="G472" s="27">
        <v>170</v>
      </c>
      <c r="H472" s="30">
        <v>89</v>
      </c>
      <c r="I472" s="29">
        <f t="shared" si="7"/>
        <v>15130</v>
      </c>
      <c r="J472" s="2"/>
    </row>
    <row r="473" spans="1:10" s="1" customFormat="1" ht="51" customHeight="1" x14ac:dyDescent="0.2">
      <c r="B473" s="18">
        <v>20048148</v>
      </c>
      <c r="C473" s="19"/>
      <c r="D473" s="20" t="s">
        <v>410</v>
      </c>
      <c r="E473" s="20" t="s">
        <v>513</v>
      </c>
      <c r="F473" s="20" t="s">
        <v>270</v>
      </c>
      <c r="G473" s="27">
        <v>3</v>
      </c>
      <c r="H473" s="28">
        <v>98</v>
      </c>
      <c r="I473" s="29">
        <f t="shared" si="7"/>
        <v>294</v>
      </c>
    </row>
    <row r="474" spans="1:10" s="1" customFormat="1" ht="51" customHeight="1" x14ac:dyDescent="0.2">
      <c r="B474" s="18">
        <v>20048149</v>
      </c>
      <c r="C474" s="19"/>
      <c r="D474" s="20" t="s">
        <v>410</v>
      </c>
      <c r="E474" s="20" t="s">
        <v>514</v>
      </c>
      <c r="F474" s="20" t="s">
        <v>270</v>
      </c>
      <c r="G474" s="27">
        <v>3</v>
      </c>
      <c r="H474" s="28">
        <v>98</v>
      </c>
      <c r="I474" s="29">
        <f t="shared" si="7"/>
        <v>294</v>
      </c>
    </row>
    <row r="475" spans="1:10" s="1" customFormat="1" ht="51" customHeight="1" x14ac:dyDescent="0.2">
      <c r="B475" s="18">
        <v>20048151</v>
      </c>
      <c r="C475" s="19"/>
      <c r="D475" s="20" t="s">
        <v>410</v>
      </c>
      <c r="E475" s="20" t="s">
        <v>515</v>
      </c>
      <c r="F475" s="20" t="s">
        <v>270</v>
      </c>
      <c r="G475" s="27">
        <v>1</v>
      </c>
      <c r="H475" s="28">
        <v>98</v>
      </c>
      <c r="I475" s="29">
        <f t="shared" si="7"/>
        <v>98</v>
      </c>
    </row>
    <row r="476" spans="1:10" s="1" customFormat="1" ht="51" customHeight="1" x14ac:dyDescent="0.2">
      <c r="B476" s="18">
        <v>20048152</v>
      </c>
      <c r="C476" s="19"/>
      <c r="D476" s="20" t="s">
        <v>410</v>
      </c>
      <c r="E476" s="20" t="s">
        <v>516</v>
      </c>
      <c r="F476" s="20" t="s">
        <v>270</v>
      </c>
      <c r="G476" s="27">
        <v>4</v>
      </c>
      <c r="H476" s="28">
        <v>98</v>
      </c>
      <c r="I476" s="29">
        <f t="shared" si="7"/>
        <v>392</v>
      </c>
    </row>
    <row r="477" spans="1:10" s="1" customFormat="1" ht="51" customHeight="1" x14ac:dyDescent="0.2">
      <c r="B477" s="18">
        <v>20048153</v>
      </c>
      <c r="C477" s="19"/>
      <c r="D477" s="20" t="s">
        <v>410</v>
      </c>
      <c r="E477" s="20" t="s">
        <v>517</v>
      </c>
      <c r="F477" s="20" t="s">
        <v>270</v>
      </c>
      <c r="G477" s="27">
        <v>9</v>
      </c>
      <c r="H477" s="28">
        <v>98</v>
      </c>
      <c r="I477" s="29">
        <f t="shared" si="7"/>
        <v>882</v>
      </c>
    </row>
    <row r="478" spans="1:10" s="1" customFormat="1" ht="51" customHeight="1" x14ac:dyDescent="0.2">
      <c r="B478" s="18">
        <v>20048154</v>
      </c>
      <c r="C478" s="19"/>
      <c r="D478" s="20" t="s">
        <v>410</v>
      </c>
      <c r="E478" s="20" t="s">
        <v>518</v>
      </c>
      <c r="F478" s="20" t="s">
        <v>270</v>
      </c>
      <c r="G478" s="27">
        <v>6</v>
      </c>
      <c r="H478" s="28">
        <v>98</v>
      </c>
      <c r="I478" s="29">
        <f t="shared" si="7"/>
        <v>588</v>
      </c>
    </row>
    <row r="479" spans="1:10" s="1" customFormat="1" ht="51" customHeight="1" x14ac:dyDescent="0.2">
      <c r="B479" s="18">
        <v>20048156</v>
      </c>
      <c r="C479" s="19"/>
      <c r="D479" s="20" t="s">
        <v>410</v>
      </c>
      <c r="E479" s="20" t="s">
        <v>519</v>
      </c>
      <c r="F479" s="20" t="s">
        <v>270</v>
      </c>
      <c r="G479" s="27">
        <v>4</v>
      </c>
      <c r="H479" s="28">
        <v>98</v>
      </c>
      <c r="I479" s="29">
        <f t="shared" si="7"/>
        <v>392</v>
      </c>
    </row>
    <row r="480" spans="1:10" s="1" customFormat="1" ht="51" customHeight="1" x14ac:dyDescent="0.2">
      <c r="A480" s="2"/>
      <c r="B480" s="18">
        <v>20048686</v>
      </c>
      <c r="C480" s="20"/>
      <c r="D480" s="20" t="s">
        <v>93</v>
      </c>
      <c r="E480" s="20" t="s">
        <v>520</v>
      </c>
      <c r="F480" s="20" t="s">
        <v>270</v>
      </c>
      <c r="G480" s="27">
        <v>1</v>
      </c>
      <c r="H480" s="30">
        <v>89</v>
      </c>
      <c r="I480" s="29">
        <f t="shared" si="7"/>
        <v>89</v>
      </c>
      <c r="J480" s="2"/>
    </row>
    <row r="481" spans="1:10" s="1" customFormat="1" ht="51" customHeight="1" x14ac:dyDescent="0.2">
      <c r="A481" s="2"/>
      <c r="B481" s="18">
        <v>20048687</v>
      </c>
      <c r="C481" s="20"/>
      <c r="D481" s="20" t="s">
        <v>93</v>
      </c>
      <c r="E481" s="20" t="s">
        <v>521</v>
      </c>
      <c r="F481" s="20" t="s">
        <v>270</v>
      </c>
      <c r="G481" s="27">
        <v>1</v>
      </c>
      <c r="H481" s="30">
        <v>89</v>
      </c>
      <c r="I481" s="29">
        <f t="shared" si="7"/>
        <v>89</v>
      </c>
      <c r="J481" s="2"/>
    </row>
    <row r="482" spans="1:10" s="1" customFormat="1" ht="51" customHeight="1" x14ac:dyDescent="0.2">
      <c r="A482" s="2"/>
      <c r="B482" s="18">
        <v>20048688</v>
      </c>
      <c r="C482" s="20"/>
      <c r="D482" s="20" t="s">
        <v>93</v>
      </c>
      <c r="E482" s="20" t="s">
        <v>522</v>
      </c>
      <c r="F482" s="20" t="s">
        <v>270</v>
      </c>
      <c r="G482" s="27">
        <v>1</v>
      </c>
      <c r="H482" s="30">
        <v>89</v>
      </c>
      <c r="I482" s="29">
        <f t="shared" si="7"/>
        <v>89</v>
      </c>
      <c r="J482" s="2"/>
    </row>
    <row r="483" spans="1:10" s="1" customFormat="1" ht="51" customHeight="1" x14ac:dyDescent="0.2">
      <c r="A483" s="2"/>
      <c r="B483" s="18">
        <v>20048689</v>
      </c>
      <c r="C483" s="20"/>
      <c r="D483" s="20" t="s">
        <v>93</v>
      </c>
      <c r="E483" s="20" t="s">
        <v>523</v>
      </c>
      <c r="F483" s="20" t="s">
        <v>270</v>
      </c>
      <c r="G483" s="27">
        <v>1</v>
      </c>
      <c r="H483" s="30">
        <v>89</v>
      </c>
      <c r="I483" s="29">
        <f t="shared" si="7"/>
        <v>89</v>
      </c>
      <c r="J483" s="2"/>
    </row>
    <row r="484" spans="1:10" s="1" customFormat="1" ht="51" customHeight="1" x14ac:dyDescent="0.2">
      <c r="A484" s="2"/>
      <c r="B484" s="18">
        <v>20048690</v>
      </c>
      <c r="C484" s="20"/>
      <c r="D484" s="20" t="s">
        <v>93</v>
      </c>
      <c r="E484" s="20" t="s">
        <v>524</v>
      </c>
      <c r="F484" s="20" t="s">
        <v>270</v>
      </c>
      <c r="G484" s="27">
        <v>13</v>
      </c>
      <c r="H484" s="30">
        <v>89</v>
      </c>
      <c r="I484" s="29">
        <f t="shared" si="7"/>
        <v>1157</v>
      </c>
      <c r="J484" s="2"/>
    </row>
    <row r="485" spans="1:10" s="1" customFormat="1" ht="51" customHeight="1" x14ac:dyDescent="0.2">
      <c r="B485" s="18">
        <v>20049484</v>
      </c>
      <c r="C485" s="19"/>
      <c r="D485" s="20" t="s">
        <v>525</v>
      </c>
      <c r="E485" s="20" t="s">
        <v>526</v>
      </c>
      <c r="F485" s="20" t="s">
        <v>270</v>
      </c>
      <c r="G485" s="27">
        <v>47</v>
      </c>
      <c r="H485" s="28">
        <v>79</v>
      </c>
      <c r="I485" s="29">
        <f t="shared" si="7"/>
        <v>3713</v>
      </c>
    </row>
    <row r="486" spans="1:10" s="1" customFormat="1" ht="51" customHeight="1" x14ac:dyDescent="0.2">
      <c r="B486" s="18">
        <v>20049485</v>
      </c>
      <c r="C486" s="19"/>
      <c r="D486" s="20" t="s">
        <v>525</v>
      </c>
      <c r="E486" s="20" t="s">
        <v>527</v>
      </c>
      <c r="F486" s="20" t="s">
        <v>270</v>
      </c>
      <c r="G486" s="27">
        <v>74</v>
      </c>
      <c r="H486" s="28">
        <v>79</v>
      </c>
      <c r="I486" s="29">
        <f t="shared" si="7"/>
        <v>5846</v>
      </c>
    </row>
    <row r="487" spans="1:10" s="1" customFormat="1" ht="51" customHeight="1" x14ac:dyDescent="0.2">
      <c r="B487" s="18">
        <v>20049486</v>
      </c>
      <c r="C487" s="19"/>
      <c r="D487" s="20" t="s">
        <v>525</v>
      </c>
      <c r="E487" s="20" t="s">
        <v>528</v>
      </c>
      <c r="F487" s="20" t="s">
        <v>270</v>
      </c>
      <c r="G487" s="27">
        <v>29</v>
      </c>
      <c r="H487" s="28">
        <v>79</v>
      </c>
      <c r="I487" s="29">
        <f t="shared" si="7"/>
        <v>2291</v>
      </c>
    </row>
    <row r="488" spans="1:10" s="1" customFormat="1" ht="51" customHeight="1" x14ac:dyDescent="0.2">
      <c r="B488" s="18">
        <v>20049885</v>
      </c>
      <c r="C488" s="19"/>
      <c r="D488" s="20" t="s">
        <v>525</v>
      </c>
      <c r="E488" s="20" t="s">
        <v>529</v>
      </c>
      <c r="F488" s="20" t="s">
        <v>270</v>
      </c>
      <c r="G488" s="27">
        <v>16</v>
      </c>
      <c r="H488" s="28">
        <v>79</v>
      </c>
      <c r="I488" s="29">
        <f t="shared" si="7"/>
        <v>1264</v>
      </c>
    </row>
    <row r="489" spans="1:10" s="1" customFormat="1" ht="51" customHeight="1" x14ac:dyDescent="0.2">
      <c r="B489" s="18">
        <v>20049891</v>
      </c>
      <c r="C489" s="19"/>
      <c r="D489" s="20" t="s">
        <v>525</v>
      </c>
      <c r="E489" s="20" t="s">
        <v>530</v>
      </c>
      <c r="F489" s="20" t="s">
        <v>270</v>
      </c>
      <c r="G489" s="27">
        <v>29</v>
      </c>
      <c r="H489" s="28">
        <v>79</v>
      </c>
      <c r="I489" s="29">
        <f t="shared" si="7"/>
        <v>2291</v>
      </c>
    </row>
    <row r="490" spans="1:10" s="1" customFormat="1" ht="51" customHeight="1" x14ac:dyDescent="0.2">
      <c r="B490" s="18">
        <v>20049892</v>
      </c>
      <c r="C490" s="19"/>
      <c r="D490" s="20" t="s">
        <v>525</v>
      </c>
      <c r="E490" s="20" t="s">
        <v>531</v>
      </c>
      <c r="F490" s="20" t="s">
        <v>270</v>
      </c>
      <c r="G490" s="27">
        <v>62</v>
      </c>
      <c r="H490" s="28">
        <v>79</v>
      </c>
      <c r="I490" s="29">
        <f t="shared" si="7"/>
        <v>4898</v>
      </c>
    </row>
    <row r="491" spans="1:10" s="1" customFormat="1" ht="51" customHeight="1" x14ac:dyDescent="0.2">
      <c r="B491" s="18">
        <v>20049894</v>
      </c>
      <c r="C491" s="19"/>
      <c r="D491" s="20" t="s">
        <v>525</v>
      </c>
      <c r="E491" s="20" t="s">
        <v>532</v>
      </c>
      <c r="F491" s="20" t="s">
        <v>270</v>
      </c>
      <c r="G491" s="27">
        <v>29</v>
      </c>
      <c r="H491" s="28">
        <v>79</v>
      </c>
      <c r="I491" s="29">
        <f t="shared" si="7"/>
        <v>2291</v>
      </c>
    </row>
    <row r="492" spans="1:10" s="1" customFormat="1" ht="51" customHeight="1" x14ac:dyDescent="0.2">
      <c r="B492" s="18">
        <v>20049895</v>
      </c>
      <c r="C492" s="19"/>
      <c r="D492" s="20" t="s">
        <v>525</v>
      </c>
      <c r="E492" s="20" t="s">
        <v>533</v>
      </c>
      <c r="F492" s="20" t="s">
        <v>270</v>
      </c>
      <c r="G492" s="27">
        <v>58</v>
      </c>
      <c r="H492" s="28">
        <v>79</v>
      </c>
      <c r="I492" s="29">
        <f t="shared" si="7"/>
        <v>4582</v>
      </c>
    </row>
    <row r="493" spans="1:10" s="1" customFormat="1" ht="51" customHeight="1" x14ac:dyDescent="0.2">
      <c r="B493" s="18">
        <v>20049897</v>
      </c>
      <c r="C493" s="19"/>
      <c r="D493" s="20" t="s">
        <v>525</v>
      </c>
      <c r="E493" s="20" t="s">
        <v>534</v>
      </c>
      <c r="F493" s="20" t="s">
        <v>270</v>
      </c>
      <c r="G493" s="27">
        <v>24</v>
      </c>
      <c r="H493" s="28">
        <v>79</v>
      </c>
      <c r="I493" s="29">
        <f t="shared" si="7"/>
        <v>1896</v>
      </c>
    </row>
    <row r="494" spans="1:10" s="1" customFormat="1" ht="51" customHeight="1" x14ac:dyDescent="0.2">
      <c r="B494" s="18">
        <v>20049898</v>
      </c>
      <c r="C494" s="19"/>
      <c r="D494" s="20" t="s">
        <v>525</v>
      </c>
      <c r="E494" s="20" t="s">
        <v>535</v>
      </c>
      <c r="F494" s="20" t="s">
        <v>270</v>
      </c>
      <c r="G494" s="27">
        <v>35</v>
      </c>
      <c r="H494" s="28">
        <v>79</v>
      </c>
      <c r="I494" s="29">
        <f t="shared" si="7"/>
        <v>2765</v>
      </c>
    </row>
    <row r="495" spans="1:10" s="1" customFormat="1" ht="51" customHeight="1" x14ac:dyDescent="0.2">
      <c r="B495" s="18">
        <v>20049906</v>
      </c>
      <c r="C495" s="19"/>
      <c r="D495" s="20" t="s">
        <v>536</v>
      </c>
      <c r="E495" s="20" t="s">
        <v>537</v>
      </c>
      <c r="F495" s="20" t="s">
        <v>270</v>
      </c>
      <c r="G495" s="27">
        <v>5</v>
      </c>
      <c r="H495" s="28">
        <v>98</v>
      </c>
      <c r="I495" s="29">
        <f t="shared" si="7"/>
        <v>490</v>
      </c>
    </row>
    <row r="496" spans="1:10" s="1" customFormat="1" ht="51" customHeight="1" x14ac:dyDescent="0.2">
      <c r="B496" s="18">
        <v>20049908</v>
      </c>
      <c r="C496" s="19"/>
      <c r="D496" s="20" t="s">
        <v>536</v>
      </c>
      <c r="E496" s="20" t="s">
        <v>538</v>
      </c>
      <c r="F496" s="20" t="s">
        <v>270</v>
      </c>
      <c r="G496" s="27">
        <v>1</v>
      </c>
      <c r="H496" s="28">
        <v>98</v>
      </c>
      <c r="I496" s="29">
        <f t="shared" si="7"/>
        <v>98</v>
      </c>
    </row>
    <row r="497" spans="2:9" s="1" customFormat="1" ht="51" customHeight="1" x14ac:dyDescent="0.2">
      <c r="B497" s="18">
        <v>20049912</v>
      </c>
      <c r="C497" s="19"/>
      <c r="D497" s="20" t="s">
        <v>536</v>
      </c>
      <c r="E497" s="20" t="s">
        <v>539</v>
      </c>
      <c r="F497" s="20" t="s">
        <v>270</v>
      </c>
      <c r="G497" s="27">
        <v>5</v>
      </c>
      <c r="H497" s="28">
        <v>98</v>
      </c>
      <c r="I497" s="29">
        <f t="shared" si="7"/>
        <v>490</v>
      </c>
    </row>
    <row r="498" spans="2:9" s="1" customFormat="1" ht="51" customHeight="1" x14ac:dyDescent="0.2">
      <c r="B498" s="18">
        <v>20049914</v>
      </c>
      <c r="C498" s="19"/>
      <c r="D498" s="20" t="s">
        <v>536</v>
      </c>
      <c r="E498" s="20" t="s">
        <v>540</v>
      </c>
      <c r="F498" s="20" t="s">
        <v>270</v>
      </c>
      <c r="G498" s="27">
        <v>20</v>
      </c>
      <c r="H498" s="28">
        <v>98</v>
      </c>
      <c r="I498" s="29">
        <f t="shared" si="7"/>
        <v>1960</v>
      </c>
    </row>
    <row r="499" spans="2:9" s="1" customFormat="1" ht="51" customHeight="1" x14ac:dyDescent="0.2">
      <c r="B499" s="18">
        <v>20049915</v>
      </c>
      <c r="C499" s="19"/>
      <c r="D499" s="20" t="s">
        <v>536</v>
      </c>
      <c r="E499" s="20" t="s">
        <v>541</v>
      </c>
      <c r="F499" s="20" t="s">
        <v>270</v>
      </c>
      <c r="G499" s="27">
        <v>50</v>
      </c>
      <c r="H499" s="28">
        <v>98</v>
      </c>
      <c r="I499" s="29">
        <f t="shared" si="7"/>
        <v>4900</v>
      </c>
    </row>
    <row r="500" spans="2:9" s="1" customFormat="1" ht="51" customHeight="1" x14ac:dyDescent="0.2">
      <c r="B500" s="18">
        <v>20054753</v>
      </c>
      <c r="C500" s="19"/>
      <c r="D500" s="20" t="s">
        <v>542</v>
      </c>
      <c r="E500" s="20" t="s">
        <v>543</v>
      </c>
      <c r="F500" s="20" t="s">
        <v>270</v>
      </c>
      <c r="G500" s="27">
        <v>20</v>
      </c>
      <c r="H500" s="28">
        <v>169</v>
      </c>
      <c r="I500" s="29">
        <f t="shared" si="7"/>
        <v>3380</v>
      </c>
    </row>
    <row r="501" spans="2:9" s="1" customFormat="1" ht="51" customHeight="1" x14ac:dyDescent="0.2">
      <c r="B501" s="18">
        <v>20055063</v>
      </c>
      <c r="C501" s="19"/>
      <c r="D501" s="20" t="s">
        <v>544</v>
      </c>
      <c r="E501" s="20" t="s">
        <v>545</v>
      </c>
      <c r="F501" s="20" t="s">
        <v>270</v>
      </c>
      <c r="G501" s="27">
        <v>2</v>
      </c>
      <c r="H501" s="28">
        <v>49</v>
      </c>
      <c r="I501" s="29">
        <f t="shared" si="7"/>
        <v>98</v>
      </c>
    </row>
    <row r="502" spans="2:9" s="1" customFormat="1" ht="51" customHeight="1" x14ac:dyDescent="0.2">
      <c r="B502" s="18">
        <v>20055071</v>
      </c>
      <c r="C502" s="19"/>
      <c r="D502" s="20" t="s">
        <v>544</v>
      </c>
      <c r="E502" s="20" t="s">
        <v>546</v>
      </c>
      <c r="F502" s="20" t="s">
        <v>270</v>
      </c>
      <c r="G502" s="27">
        <v>1</v>
      </c>
      <c r="H502" s="28">
        <v>49</v>
      </c>
      <c r="I502" s="29">
        <f t="shared" si="7"/>
        <v>49</v>
      </c>
    </row>
    <row r="503" spans="2:9" s="1" customFormat="1" ht="51" customHeight="1" x14ac:dyDescent="0.2">
      <c r="B503" s="18">
        <v>20055074</v>
      </c>
      <c r="C503" s="19"/>
      <c r="D503" s="20" t="s">
        <v>544</v>
      </c>
      <c r="E503" s="20" t="s">
        <v>547</v>
      </c>
      <c r="F503" s="20" t="s">
        <v>270</v>
      </c>
      <c r="G503" s="27">
        <v>4</v>
      </c>
      <c r="H503" s="28">
        <v>49</v>
      </c>
      <c r="I503" s="29">
        <f t="shared" si="7"/>
        <v>196</v>
      </c>
    </row>
    <row r="504" spans="2:9" s="1" customFormat="1" ht="51" customHeight="1" x14ac:dyDescent="0.2">
      <c r="B504" s="18">
        <v>20056307</v>
      </c>
      <c r="C504" s="19"/>
      <c r="D504" s="20" t="s">
        <v>548</v>
      </c>
      <c r="E504" s="20" t="s">
        <v>549</v>
      </c>
      <c r="F504" s="20" t="s">
        <v>270</v>
      </c>
      <c r="G504" s="27">
        <v>71</v>
      </c>
      <c r="H504" s="28">
        <v>135</v>
      </c>
      <c r="I504" s="29">
        <f t="shared" si="7"/>
        <v>9585</v>
      </c>
    </row>
    <row r="505" spans="2:9" s="1" customFormat="1" ht="51" customHeight="1" x14ac:dyDescent="0.2">
      <c r="B505" s="18">
        <v>20056653</v>
      </c>
      <c r="C505" s="19"/>
      <c r="D505" s="20" t="s">
        <v>550</v>
      </c>
      <c r="E505" s="20" t="s">
        <v>551</v>
      </c>
      <c r="F505" s="20" t="s">
        <v>270</v>
      </c>
      <c r="G505" s="27">
        <v>1</v>
      </c>
      <c r="H505" s="28">
        <v>69</v>
      </c>
      <c r="I505" s="29">
        <f t="shared" si="7"/>
        <v>69</v>
      </c>
    </row>
    <row r="506" spans="2:9" s="1" customFormat="1" ht="51" customHeight="1" x14ac:dyDescent="0.2">
      <c r="B506" s="18">
        <v>20059623</v>
      </c>
      <c r="C506" s="19"/>
      <c r="D506" s="20" t="s">
        <v>552</v>
      </c>
      <c r="E506" s="20" t="s">
        <v>553</v>
      </c>
      <c r="F506" s="20" t="s">
        <v>270</v>
      </c>
      <c r="G506" s="27">
        <v>39</v>
      </c>
      <c r="H506" s="28">
        <v>98</v>
      </c>
      <c r="I506" s="29">
        <f t="shared" si="7"/>
        <v>3822</v>
      </c>
    </row>
    <row r="507" spans="2:9" s="1" customFormat="1" ht="51" customHeight="1" x14ac:dyDescent="0.2">
      <c r="B507" s="18">
        <v>20059624</v>
      </c>
      <c r="C507" s="19"/>
      <c r="D507" s="20" t="s">
        <v>552</v>
      </c>
      <c r="E507" s="20" t="s">
        <v>554</v>
      </c>
      <c r="F507" s="20" t="s">
        <v>270</v>
      </c>
      <c r="G507" s="27">
        <v>38</v>
      </c>
      <c r="H507" s="28">
        <v>98</v>
      </c>
      <c r="I507" s="29">
        <f t="shared" si="7"/>
        <v>3724</v>
      </c>
    </row>
    <row r="508" spans="2:9" s="1" customFormat="1" ht="51" customHeight="1" x14ac:dyDescent="0.2">
      <c r="B508" s="18">
        <v>20059625</v>
      </c>
      <c r="C508" s="19"/>
      <c r="D508" s="20" t="s">
        <v>552</v>
      </c>
      <c r="E508" s="20" t="s">
        <v>555</v>
      </c>
      <c r="F508" s="20" t="s">
        <v>270</v>
      </c>
      <c r="G508" s="27">
        <v>34</v>
      </c>
      <c r="H508" s="28">
        <v>98</v>
      </c>
      <c r="I508" s="29">
        <f t="shared" si="7"/>
        <v>3332</v>
      </c>
    </row>
    <row r="509" spans="2:9" s="1" customFormat="1" ht="51" customHeight="1" x14ac:dyDescent="0.2">
      <c r="B509" s="18">
        <v>20059626</v>
      </c>
      <c r="C509" s="19"/>
      <c r="D509" s="20" t="s">
        <v>552</v>
      </c>
      <c r="E509" s="20" t="s">
        <v>556</v>
      </c>
      <c r="F509" s="20" t="s">
        <v>270</v>
      </c>
      <c r="G509" s="27">
        <v>37</v>
      </c>
      <c r="H509" s="28">
        <v>98</v>
      </c>
      <c r="I509" s="29">
        <f t="shared" si="7"/>
        <v>3626</v>
      </c>
    </row>
    <row r="510" spans="2:9" s="1" customFormat="1" ht="51" customHeight="1" x14ac:dyDescent="0.2">
      <c r="B510" s="18">
        <v>20059627</v>
      </c>
      <c r="C510" s="19"/>
      <c r="D510" s="20" t="s">
        <v>552</v>
      </c>
      <c r="E510" s="20" t="s">
        <v>557</v>
      </c>
      <c r="F510" s="20" t="s">
        <v>270</v>
      </c>
      <c r="G510" s="27">
        <v>30</v>
      </c>
      <c r="H510" s="28">
        <v>98</v>
      </c>
      <c r="I510" s="29">
        <f t="shared" si="7"/>
        <v>2940</v>
      </c>
    </row>
    <row r="511" spans="2:9" s="1" customFormat="1" ht="51" customHeight="1" x14ac:dyDescent="0.2">
      <c r="B511" s="18">
        <v>20059628</v>
      </c>
      <c r="C511" s="19"/>
      <c r="D511" s="20" t="s">
        <v>552</v>
      </c>
      <c r="E511" s="20" t="s">
        <v>558</v>
      </c>
      <c r="F511" s="20" t="s">
        <v>270</v>
      </c>
      <c r="G511" s="27">
        <v>34</v>
      </c>
      <c r="H511" s="28">
        <v>98</v>
      </c>
      <c r="I511" s="29">
        <f t="shared" si="7"/>
        <v>3332</v>
      </c>
    </row>
    <row r="512" spans="2:9" s="1" customFormat="1" ht="51" customHeight="1" x14ac:dyDescent="0.2">
      <c r="B512" s="18">
        <v>20059631</v>
      </c>
      <c r="C512" s="19"/>
      <c r="D512" s="20" t="s">
        <v>552</v>
      </c>
      <c r="E512" s="20" t="s">
        <v>559</v>
      </c>
      <c r="F512" s="20" t="s">
        <v>270</v>
      </c>
      <c r="G512" s="27">
        <v>24</v>
      </c>
      <c r="H512" s="28">
        <v>98</v>
      </c>
      <c r="I512" s="29">
        <f t="shared" si="7"/>
        <v>2352</v>
      </c>
    </row>
    <row r="513" spans="2:9" s="1" customFormat="1" ht="51" customHeight="1" x14ac:dyDescent="0.2">
      <c r="B513" s="18">
        <v>20061754</v>
      </c>
      <c r="C513" s="19"/>
      <c r="D513" s="20" t="s">
        <v>560</v>
      </c>
      <c r="E513" s="20" t="s">
        <v>561</v>
      </c>
      <c r="F513" s="20" t="s">
        <v>270</v>
      </c>
      <c r="G513" s="27">
        <v>17</v>
      </c>
      <c r="H513" s="28">
        <v>69</v>
      </c>
      <c r="I513" s="29">
        <f t="shared" si="7"/>
        <v>1173</v>
      </c>
    </row>
    <row r="514" spans="2:9" s="1" customFormat="1" ht="51" customHeight="1" x14ac:dyDescent="0.2">
      <c r="B514" s="18">
        <v>20061868</v>
      </c>
      <c r="C514" s="19"/>
      <c r="D514" s="20" t="s">
        <v>562</v>
      </c>
      <c r="E514" s="20" t="s">
        <v>563</v>
      </c>
      <c r="F514" s="20" t="s">
        <v>270</v>
      </c>
      <c r="G514" s="27">
        <v>18</v>
      </c>
      <c r="H514" s="28">
        <v>59</v>
      </c>
      <c r="I514" s="29">
        <f t="shared" si="7"/>
        <v>1062</v>
      </c>
    </row>
    <row r="515" spans="2:9" s="1" customFormat="1" ht="51" customHeight="1" x14ac:dyDescent="0.2">
      <c r="B515" s="18">
        <v>20061869</v>
      </c>
      <c r="C515" s="19"/>
      <c r="D515" s="20" t="s">
        <v>562</v>
      </c>
      <c r="E515" s="20" t="s">
        <v>564</v>
      </c>
      <c r="F515" s="20" t="s">
        <v>270</v>
      </c>
      <c r="G515" s="27">
        <v>10</v>
      </c>
      <c r="H515" s="28">
        <v>59</v>
      </c>
      <c r="I515" s="29">
        <f t="shared" si="7"/>
        <v>590</v>
      </c>
    </row>
    <row r="516" spans="2:9" s="1" customFormat="1" ht="51" customHeight="1" x14ac:dyDescent="0.2">
      <c r="B516" s="18">
        <v>20061871</v>
      </c>
      <c r="C516" s="19"/>
      <c r="D516" s="20" t="s">
        <v>562</v>
      </c>
      <c r="E516" s="20" t="s">
        <v>563</v>
      </c>
      <c r="F516" s="20" t="s">
        <v>270</v>
      </c>
      <c r="G516" s="27">
        <v>8</v>
      </c>
      <c r="H516" s="28">
        <v>79</v>
      </c>
      <c r="I516" s="29">
        <f t="shared" si="7"/>
        <v>632</v>
      </c>
    </row>
    <row r="517" spans="2:9" s="1" customFormat="1" ht="51" customHeight="1" x14ac:dyDescent="0.2">
      <c r="B517" s="18">
        <v>20061884</v>
      </c>
      <c r="C517" s="19"/>
      <c r="D517" s="20" t="s">
        <v>562</v>
      </c>
      <c r="E517" s="20" t="s">
        <v>565</v>
      </c>
      <c r="F517" s="20" t="s">
        <v>270</v>
      </c>
      <c r="G517" s="27">
        <v>35</v>
      </c>
      <c r="H517" s="28">
        <v>119</v>
      </c>
      <c r="I517" s="29">
        <f t="shared" si="7"/>
        <v>4165</v>
      </c>
    </row>
    <row r="518" spans="2:9" s="1" customFormat="1" ht="51" customHeight="1" x14ac:dyDescent="0.2">
      <c r="B518" s="18">
        <v>20061885</v>
      </c>
      <c r="C518" s="19"/>
      <c r="D518" s="20" t="s">
        <v>562</v>
      </c>
      <c r="E518" s="20" t="s">
        <v>566</v>
      </c>
      <c r="F518" s="20" t="s">
        <v>270</v>
      </c>
      <c r="G518" s="27">
        <v>5</v>
      </c>
      <c r="H518" s="28">
        <v>119</v>
      </c>
      <c r="I518" s="29">
        <f t="shared" si="7"/>
        <v>595</v>
      </c>
    </row>
    <row r="519" spans="2:9" s="1" customFormat="1" ht="51" customHeight="1" x14ac:dyDescent="0.2">
      <c r="B519" s="18">
        <v>20062091</v>
      </c>
      <c r="C519" s="19"/>
      <c r="D519" s="20" t="s">
        <v>567</v>
      </c>
      <c r="E519" s="20" t="s">
        <v>568</v>
      </c>
      <c r="F519" s="20" t="s">
        <v>270</v>
      </c>
      <c r="G519" s="27">
        <v>167</v>
      </c>
      <c r="H519" s="28">
        <v>98</v>
      </c>
      <c r="I519" s="29">
        <f t="shared" si="7"/>
        <v>16366</v>
      </c>
    </row>
    <row r="520" spans="2:9" s="1" customFormat="1" ht="51" customHeight="1" x14ac:dyDescent="0.2">
      <c r="B520" s="18">
        <v>20062092</v>
      </c>
      <c r="C520" s="19"/>
      <c r="D520" s="20" t="s">
        <v>567</v>
      </c>
      <c r="E520" s="20" t="s">
        <v>569</v>
      </c>
      <c r="F520" s="20" t="s">
        <v>270</v>
      </c>
      <c r="G520" s="27">
        <v>118</v>
      </c>
      <c r="H520" s="28">
        <v>98</v>
      </c>
      <c r="I520" s="29">
        <f t="shared" ref="I520:I583" si="8">G520*H520</f>
        <v>11564</v>
      </c>
    </row>
    <row r="521" spans="2:9" s="1" customFormat="1" ht="51" customHeight="1" x14ac:dyDescent="0.2">
      <c r="B521" s="18">
        <v>20062093</v>
      </c>
      <c r="C521" s="19"/>
      <c r="D521" s="20" t="s">
        <v>567</v>
      </c>
      <c r="E521" s="20" t="s">
        <v>570</v>
      </c>
      <c r="F521" s="20" t="s">
        <v>270</v>
      </c>
      <c r="G521" s="27">
        <v>113</v>
      </c>
      <c r="H521" s="28">
        <v>98</v>
      </c>
      <c r="I521" s="29">
        <f t="shared" si="8"/>
        <v>11074</v>
      </c>
    </row>
    <row r="522" spans="2:9" s="1" customFormat="1" ht="51" customHeight="1" x14ac:dyDescent="0.2">
      <c r="B522" s="18">
        <v>20062094</v>
      </c>
      <c r="C522" s="19"/>
      <c r="D522" s="20" t="s">
        <v>567</v>
      </c>
      <c r="E522" s="20" t="s">
        <v>571</v>
      </c>
      <c r="F522" s="20" t="s">
        <v>270</v>
      </c>
      <c r="G522" s="27">
        <v>153</v>
      </c>
      <c r="H522" s="28">
        <v>98</v>
      </c>
      <c r="I522" s="29">
        <f t="shared" si="8"/>
        <v>14994</v>
      </c>
    </row>
    <row r="523" spans="2:9" s="1" customFormat="1" ht="51" customHeight="1" x14ac:dyDescent="0.2">
      <c r="B523" s="18">
        <v>20062095</v>
      </c>
      <c r="C523" s="19"/>
      <c r="D523" s="20" t="s">
        <v>567</v>
      </c>
      <c r="E523" s="20" t="s">
        <v>572</v>
      </c>
      <c r="F523" s="20" t="s">
        <v>270</v>
      </c>
      <c r="G523" s="27">
        <v>165</v>
      </c>
      <c r="H523" s="28">
        <v>98</v>
      </c>
      <c r="I523" s="29">
        <f t="shared" si="8"/>
        <v>16170</v>
      </c>
    </row>
    <row r="524" spans="2:9" s="1" customFormat="1" ht="51" customHeight="1" x14ac:dyDescent="0.2">
      <c r="B524" s="18">
        <v>20062096</v>
      </c>
      <c r="C524" s="19"/>
      <c r="D524" s="20" t="s">
        <v>567</v>
      </c>
      <c r="E524" s="20" t="s">
        <v>573</v>
      </c>
      <c r="F524" s="20" t="s">
        <v>270</v>
      </c>
      <c r="G524" s="27">
        <v>116</v>
      </c>
      <c r="H524" s="28">
        <v>98</v>
      </c>
      <c r="I524" s="29">
        <f t="shared" si="8"/>
        <v>11368</v>
      </c>
    </row>
    <row r="525" spans="2:9" s="1" customFormat="1" ht="51" customHeight="1" x14ac:dyDescent="0.2">
      <c r="B525" s="18">
        <v>20062097</v>
      </c>
      <c r="C525" s="19"/>
      <c r="D525" s="20" t="s">
        <v>567</v>
      </c>
      <c r="E525" s="20" t="s">
        <v>574</v>
      </c>
      <c r="F525" s="20" t="s">
        <v>270</v>
      </c>
      <c r="G525" s="27">
        <v>139</v>
      </c>
      <c r="H525" s="28">
        <v>98</v>
      </c>
      <c r="I525" s="29">
        <f t="shared" si="8"/>
        <v>13622</v>
      </c>
    </row>
    <row r="526" spans="2:9" s="1" customFormat="1" ht="51" customHeight="1" x14ac:dyDescent="0.2">
      <c r="B526" s="18">
        <v>20062098</v>
      </c>
      <c r="C526" s="19"/>
      <c r="D526" s="20" t="s">
        <v>567</v>
      </c>
      <c r="E526" s="20" t="s">
        <v>575</v>
      </c>
      <c r="F526" s="20" t="s">
        <v>270</v>
      </c>
      <c r="G526" s="27">
        <v>117</v>
      </c>
      <c r="H526" s="28">
        <v>98</v>
      </c>
      <c r="I526" s="29">
        <f t="shared" si="8"/>
        <v>11466</v>
      </c>
    </row>
    <row r="527" spans="2:9" s="1" customFormat="1" ht="51" customHeight="1" x14ac:dyDescent="0.2">
      <c r="B527" s="18">
        <v>20062099</v>
      </c>
      <c r="C527" s="19"/>
      <c r="D527" s="20" t="s">
        <v>567</v>
      </c>
      <c r="E527" s="20" t="s">
        <v>576</v>
      </c>
      <c r="F527" s="20" t="s">
        <v>270</v>
      </c>
      <c r="G527" s="27">
        <v>116</v>
      </c>
      <c r="H527" s="28">
        <v>98</v>
      </c>
      <c r="I527" s="29">
        <f t="shared" si="8"/>
        <v>11368</v>
      </c>
    </row>
    <row r="528" spans="2:9" s="1" customFormat="1" ht="51" customHeight="1" x14ac:dyDescent="0.2">
      <c r="B528" s="18">
        <v>20062100</v>
      </c>
      <c r="C528" s="19"/>
      <c r="D528" s="20" t="s">
        <v>567</v>
      </c>
      <c r="E528" s="20" t="s">
        <v>577</v>
      </c>
      <c r="F528" s="20" t="s">
        <v>270</v>
      </c>
      <c r="G528" s="27">
        <v>112</v>
      </c>
      <c r="H528" s="28">
        <v>98</v>
      </c>
      <c r="I528" s="29">
        <f t="shared" si="8"/>
        <v>10976</v>
      </c>
    </row>
    <row r="529" spans="2:9" s="1" customFormat="1" ht="51" customHeight="1" x14ac:dyDescent="0.2">
      <c r="B529" s="18">
        <v>20062101</v>
      </c>
      <c r="C529" s="19"/>
      <c r="D529" s="20" t="s">
        <v>567</v>
      </c>
      <c r="E529" s="20" t="s">
        <v>578</v>
      </c>
      <c r="F529" s="20" t="s">
        <v>270</v>
      </c>
      <c r="G529" s="27">
        <v>136</v>
      </c>
      <c r="H529" s="28">
        <v>98</v>
      </c>
      <c r="I529" s="29">
        <f t="shared" si="8"/>
        <v>13328</v>
      </c>
    </row>
    <row r="530" spans="2:9" s="1" customFormat="1" ht="51" customHeight="1" x14ac:dyDescent="0.2">
      <c r="B530" s="18">
        <v>20062102</v>
      </c>
      <c r="C530" s="19"/>
      <c r="D530" s="20" t="s">
        <v>567</v>
      </c>
      <c r="E530" s="20" t="s">
        <v>579</v>
      </c>
      <c r="F530" s="20" t="s">
        <v>270</v>
      </c>
      <c r="G530" s="27">
        <v>118</v>
      </c>
      <c r="H530" s="28">
        <v>98</v>
      </c>
      <c r="I530" s="29">
        <f t="shared" si="8"/>
        <v>11564</v>
      </c>
    </row>
    <row r="531" spans="2:9" s="1" customFormat="1" ht="51" customHeight="1" x14ac:dyDescent="0.2">
      <c r="B531" s="18">
        <v>20062341</v>
      </c>
      <c r="C531" s="19"/>
      <c r="D531" s="20" t="s">
        <v>567</v>
      </c>
      <c r="E531" s="20" t="s">
        <v>580</v>
      </c>
      <c r="F531" s="20" t="s">
        <v>270</v>
      </c>
      <c r="G531" s="27">
        <v>28</v>
      </c>
      <c r="H531" s="28">
        <v>98</v>
      </c>
      <c r="I531" s="29">
        <f t="shared" si="8"/>
        <v>2744</v>
      </c>
    </row>
    <row r="532" spans="2:9" s="1" customFormat="1" ht="51" customHeight="1" x14ac:dyDescent="0.2">
      <c r="B532" s="18">
        <v>20062342</v>
      </c>
      <c r="C532" s="19"/>
      <c r="D532" s="20" t="s">
        <v>567</v>
      </c>
      <c r="E532" s="20" t="s">
        <v>581</v>
      </c>
      <c r="F532" s="20" t="s">
        <v>270</v>
      </c>
      <c r="G532" s="27">
        <v>31</v>
      </c>
      <c r="H532" s="28">
        <v>98</v>
      </c>
      <c r="I532" s="29">
        <f t="shared" si="8"/>
        <v>3038</v>
      </c>
    </row>
    <row r="533" spans="2:9" s="1" customFormat="1" ht="51" customHeight="1" x14ac:dyDescent="0.2">
      <c r="B533" s="18">
        <v>20062343</v>
      </c>
      <c r="C533" s="19"/>
      <c r="D533" s="20" t="s">
        <v>567</v>
      </c>
      <c r="E533" s="20" t="s">
        <v>582</v>
      </c>
      <c r="F533" s="20" t="s">
        <v>270</v>
      </c>
      <c r="G533" s="27">
        <v>33</v>
      </c>
      <c r="H533" s="28">
        <v>98</v>
      </c>
      <c r="I533" s="29">
        <f t="shared" si="8"/>
        <v>3234</v>
      </c>
    </row>
    <row r="534" spans="2:9" s="1" customFormat="1" ht="51" customHeight="1" x14ac:dyDescent="0.2">
      <c r="B534" s="18">
        <v>20062344</v>
      </c>
      <c r="C534" s="19"/>
      <c r="D534" s="20" t="s">
        <v>567</v>
      </c>
      <c r="E534" s="20" t="s">
        <v>583</v>
      </c>
      <c r="F534" s="20" t="s">
        <v>270</v>
      </c>
      <c r="G534" s="27">
        <v>37</v>
      </c>
      <c r="H534" s="28">
        <v>98</v>
      </c>
      <c r="I534" s="29">
        <f t="shared" si="8"/>
        <v>3626</v>
      </c>
    </row>
    <row r="535" spans="2:9" s="1" customFormat="1" ht="51" customHeight="1" x14ac:dyDescent="0.2">
      <c r="B535" s="18">
        <v>20062345</v>
      </c>
      <c r="C535" s="19"/>
      <c r="D535" s="20" t="s">
        <v>567</v>
      </c>
      <c r="E535" s="20" t="s">
        <v>584</v>
      </c>
      <c r="F535" s="20" t="s">
        <v>270</v>
      </c>
      <c r="G535" s="27">
        <v>33</v>
      </c>
      <c r="H535" s="28">
        <v>98</v>
      </c>
      <c r="I535" s="29">
        <f t="shared" si="8"/>
        <v>3234</v>
      </c>
    </row>
    <row r="536" spans="2:9" s="1" customFormat="1" ht="51" customHeight="1" x14ac:dyDescent="0.2">
      <c r="B536" s="18">
        <v>20062346</v>
      </c>
      <c r="C536" s="19"/>
      <c r="D536" s="20" t="s">
        <v>567</v>
      </c>
      <c r="E536" s="20" t="s">
        <v>585</v>
      </c>
      <c r="F536" s="20" t="s">
        <v>270</v>
      </c>
      <c r="G536" s="27">
        <v>30</v>
      </c>
      <c r="H536" s="28">
        <v>98</v>
      </c>
      <c r="I536" s="29">
        <f t="shared" si="8"/>
        <v>2940</v>
      </c>
    </row>
    <row r="537" spans="2:9" s="1" customFormat="1" ht="51" customHeight="1" x14ac:dyDescent="0.2">
      <c r="B537" s="18">
        <v>20062347</v>
      </c>
      <c r="C537" s="19"/>
      <c r="D537" s="20" t="s">
        <v>567</v>
      </c>
      <c r="E537" s="20" t="s">
        <v>586</v>
      </c>
      <c r="F537" s="20" t="s">
        <v>270</v>
      </c>
      <c r="G537" s="27">
        <v>31</v>
      </c>
      <c r="H537" s="28">
        <v>98</v>
      </c>
      <c r="I537" s="29">
        <f t="shared" si="8"/>
        <v>3038</v>
      </c>
    </row>
    <row r="538" spans="2:9" s="1" customFormat="1" ht="51" customHeight="1" x14ac:dyDescent="0.2">
      <c r="B538" s="18">
        <v>20062348</v>
      </c>
      <c r="C538" s="19"/>
      <c r="D538" s="20" t="s">
        <v>567</v>
      </c>
      <c r="E538" s="20" t="s">
        <v>587</v>
      </c>
      <c r="F538" s="20" t="s">
        <v>270</v>
      </c>
      <c r="G538" s="27">
        <v>29</v>
      </c>
      <c r="H538" s="28">
        <v>98</v>
      </c>
      <c r="I538" s="29">
        <f t="shared" si="8"/>
        <v>2842</v>
      </c>
    </row>
    <row r="539" spans="2:9" s="1" customFormat="1" ht="51" customHeight="1" x14ac:dyDescent="0.2">
      <c r="B539" s="18">
        <v>20063841</v>
      </c>
      <c r="C539" s="19"/>
      <c r="D539" s="20" t="s">
        <v>567</v>
      </c>
      <c r="E539" s="20" t="s">
        <v>588</v>
      </c>
      <c r="F539" s="20" t="s">
        <v>270</v>
      </c>
      <c r="G539" s="27">
        <v>2</v>
      </c>
      <c r="H539" s="28">
        <v>98</v>
      </c>
      <c r="I539" s="29">
        <f t="shared" si="8"/>
        <v>196</v>
      </c>
    </row>
    <row r="540" spans="2:9" s="1" customFormat="1" ht="51" customHeight="1" x14ac:dyDescent="0.2">
      <c r="B540" s="18">
        <v>20063844</v>
      </c>
      <c r="C540" s="19"/>
      <c r="D540" s="20" t="s">
        <v>567</v>
      </c>
      <c r="E540" s="20" t="s">
        <v>589</v>
      </c>
      <c r="F540" s="20" t="s">
        <v>270</v>
      </c>
      <c r="G540" s="27">
        <v>4</v>
      </c>
      <c r="H540" s="28">
        <v>98</v>
      </c>
      <c r="I540" s="29">
        <f t="shared" si="8"/>
        <v>392</v>
      </c>
    </row>
    <row r="541" spans="2:9" s="1" customFormat="1" ht="51" customHeight="1" x14ac:dyDescent="0.2">
      <c r="B541" s="18">
        <v>20063845</v>
      </c>
      <c r="C541" s="19"/>
      <c r="D541" s="20" t="s">
        <v>567</v>
      </c>
      <c r="E541" s="20" t="s">
        <v>590</v>
      </c>
      <c r="F541" s="20" t="s">
        <v>270</v>
      </c>
      <c r="G541" s="27">
        <v>2</v>
      </c>
      <c r="H541" s="28">
        <v>98</v>
      </c>
      <c r="I541" s="29">
        <f t="shared" si="8"/>
        <v>196</v>
      </c>
    </row>
    <row r="542" spans="2:9" s="1" customFormat="1" ht="51" customHeight="1" x14ac:dyDescent="0.2">
      <c r="B542" s="18">
        <v>20063846</v>
      </c>
      <c r="C542" s="19"/>
      <c r="D542" s="20" t="s">
        <v>567</v>
      </c>
      <c r="E542" s="20" t="s">
        <v>591</v>
      </c>
      <c r="F542" s="20" t="s">
        <v>270</v>
      </c>
      <c r="G542" s="27">
        <v>3</v>
      </c>
      <c r="H542" s="28">
        <v>98</v>
      </c>
      <c r="I542" s="29">
        <f t="shared" si="8"/>
        <v>294</v>
      </c>
    </row>
    <row r="543" spans="2:9" s="1" customFormat="1" ht="51" customHeight="1" x14ac:dyDescent="0.2">
      <c r="B543" s="18">
        <v>20063847</v>
      </c>
      <c r="C543" s="19"/>
      <c r="D543" s="20" t="s">
        <v>567</v>
      </c>
      <c r="E543" s="20" t="s">
        <v>592</v>
      </c>
      <c r="F543" s="20" t="s">
        <v>270</v>
      </c>
      <c r="G543" s="27">
        <v>15</v>
      </c>
      <c r="H543" s="28">
        <v>98</v>
      </c>
      <c r="I543" s="29">
        <f t="shared" si="8"/>
        <v>1470</v>
      </c>
    </row>
    <row r="544" spans="2:9" s="1" customFormat="1" ht="51" customHeight="1" x14ac:dyDescent="0.2">
      <c r="B544" s="18">
        <v>20064024</v>
      </c>
      <c r="C544" s="19"/>
      <c r="D544" s="20" t="s">
        <v>593</v>
      </c>
      <c r="E544" s="20" t="s">
        <v>594</v>
      </c>
      <c r="F544" s="20" t="s">
        <v>270</v>
      </c>
      <c r="G544" s="27">
        <v>1</v>
      </c>
      <c r="H544" s="28">
        <v>69</v>
      </c>
      <c r="I544" s="29">
        <f t="shared" si="8"/>
        <v>69</v>
      </c>
    </row>
    <row r="545" spans="2:9" s="1" customFormat="1" ht="51" customHeight="1" x14ac:dyDescent="0.2">
      <c r="B545" s="18">
        <v>20067445</v>
      </c>
      <c r="C545" s="19"/>
      <c r="D545" s="20" t="s">
        <v>595</v>
      </c>
      <c r="E545" s="20" t="s">
        <v>596</v>
      </c>
      <c r="F545" s="20" t="s">
        <v>270</v>
      </c>
      <c r="G545" s="27">
        <v>18</v>
      </c>
      <c r="H545" s="28">
        <v>49</v>
      </c>
      <c r="I545" s="29">
        <f t="shared" si="8"/>
        <v>882</v>
      </c>
    </row>
    <row r="546" spans="2:9" s="1" customFormat="1" ht="51" customHeight="1" x14ac:dyDescent="0.2">
      <c r="B546" s="18">
        <v>20069687</v>
      </c>
      <c r="C546" s="19"/>
      <c r="D546" s="20" t="s">
        <v>597</v>
      </c>
      <c r="E546" s="20" t="s">
        <v>598</v>
      </c>
      <c r="F546" s="20" t="s">
        <v>270</v>
      </c>
      <c r="G546" s="27">
        <v>3</v>
      </c>
      <c r="H546" s="28">
        <v>79</v>
      </c>
      <c r="I546" s="29">
        <f t="shared" si="8"/>
        <v>237</v>
      </c>
    </row>
    <row r="547" spans="2:9" s="1" customFormat="1" ht="51" customHeight="1" x14ac:dyDescent="0.2">
      <c r="B547" s="18">
        <v>20069693</v>
      </c>
      <c r="C547" s="19"/>
      <c r="D547" s="20" t="s">
        <v>597</v>
      </c>
      <c r="E547" s="20" t="s">
        <v>599</v>
      </c>
      <c r="F547" s="20" t="s">
        <v>270</v>
      </c>
      <c r="G547" s="27">
        <v>1</v>
      </c>
      <c r="H547" s="28">
        <v>89</v>
      </c>
      <c r="I547" s="29">
        <f t="shared" si="8"/>
        <v>89</v>
      </c>
    </row>
    <row r="548" spans="2:9" s="1" customFormat="1" ht="51" customHeight="1" x14ac:dyDescent="0.2">
      <c r="B548" s="18">
        <v>20069775</v>
      </c>
      <c r="C548" s="19"/>
      <c r="D548" s="20" t="s">
        <v>600</v>
      </c>
      <c r="E548" s="20" t="s">
        <v>601</v>
      </c>
      <c r="F548" s="20" t="s">
        <v>270</v>
      </c>
      <c r="G548" s="27">
        <v>6</v>
      </c>
      <c r="H548" s="28">
        <v>79</v>
      </c>
      <c r="I548" s="29">
        <f t="shared" si="8"/>
        <v>474</v>
      </c>
    </row>
    <row r="549" spans="2:9" s="1" customFormat="1" ht="51" customHeight="1" x14ac:dyDescent="0.2">
      <c r="B549" s="18">
        <v>20071918</v>
      </c>
      <c r="C549" s="19"/>
      <c r="D549" s="20" t="s">
        <v>172</v>
      </c>
      <c r="E549" s="20" t="s">
        <v>602</v>
      </c>
      <c r="F549" s="20" t="s">
        <v>270</v>
      </c>
      <c r="G549" s="27">
        <v>1</v>
      </c>
      <c r="H549" s="28">
        <v>68</v>
      </c>
      <c r="I549" s="29">
        <f t="shared" si="8"/>
        <v>68</v>
      </c>
    </row>
    <row r="550" spans="2:9" s="1" customFormat="1" ht="51" customHeight="1" x14ac:dyDescent="0.2">
      <c r="B550" s="18">
        <v>20072814</v>
      </c>
      <c r="C550" s="19"/>
      <c r="D550" s="20" t="s">
        <v>603</v>
      </c>
      <c r="E550" s="20" t="s">
        <v>604</v>
      </c>
      <c r="F550" s="20" t="s">
        <v>270</v>
      </c>
      <c r="G550" s="27">
        <v>18</v>
      </c>
      <c r="H550" s="28">
        <v>55</v>
      </c>
      <c r="I550" s="29">
        <f t="shared" si="8"/>
        <v>990</v>
      </c>
    </row>
    <row r="551" spans="2:9" s="1" customFormat="1" ht="51" customHeight="1" x14ac:dyDescent="0.2">
      <c r="B551" s="18">
        <v>20072819</v>
      </c>
      <c r="C551" s="19"/>
      <c r="D551" s="20" t="s">
        <v>603</v>
      </c>
      <c r="E551" s="20" t="s">
        <v>605</v>
      </c>
      <c r="F551" s="20" t="s">
        <v>270</v>
      </c>
      <c r="G551" s="27">
        <v>12</v>
      </c>
      <c r="H551" s="28">
        <v>55</v>
      </c>
      <c r="I551" s="29">
        <f t="shared" si="8"/>
        <v>660</v>
      </c>
    </row>
    <row r="552" spans="2:9" s="1" customFormat="1" ht="51" customHeight="1" x14ac:dyDescent="0.2">
      <c r="B552" s="18">
        <v>20074087</v>
      </c>
      <c r="C552" s="19"/>
      <c r="D552" s="20" t="s">
        <v>172</v>
      </c>
      <c r="E552" s="20" t="s">
        <v>606</v>
      </c>
      <c r="F552" s="20" t="s">
        <v>270</v>
      </c>
      <c r="G552" s="27">
        <v>10</v>
      </c>
      <c r="H552" s="28">
        <v>68</v>
      </c>
      <c r="I552" s="29">
        <f t="shared" si="8"/>
        <v>680</v>
      </c>
    </row>
    <row r="553" spans="2:9" s="1" customFormat="1" ht="51" customHeight="1" x14ac:dyDescent="0.2">
      <c r="B553" s="18">
        <v>20074090</v>
      </c>
      <c r="C553" s="19"/>
      <c r="D553" s="20" t="s">
        <v>172</v>
      </c>
      <c r="E553" s="20" t="s">
        <v>607</v>
      </c>
      <c r="F553" s="20" t="s">
        <v>270</v>
      </c>
      <c r="G553" s="27">
        <v>9</v>
      </c>
      <c r="H553" s="28">
        <v>78</v>
      </c>
      <c r="I553" s="29">
        <f t="shared" si="8"/>
        <v>702</v>
      </c>
    </row>
    <row r="554" spans="2:9" s="1" customFormat="1" ht="51" customHeight="1" x14ac:dyDescent="0.2">
      <c r="B554" s="18">
        <v>20074095</v>
      </c>
      <c r="C554" s="19"/>
      <c r="D554" s="20" t="s">
        <v>172</v>
      </c>
      <c r="E554" s="20" t="s">
        <v>608</v>
      </c>
      <c r="F554" s="20" t="s">
        <v>270</v>
      </c>
      <c r="G554" s="27">
        <v>2</v>
      </c>
      <c r="H554" s="28">
        <v>68</v>
      </c>
      <c r="I554" s="29">
        <f t="shared" si="8"/>
        <v>136</v>
      </c>
    </row>
    <row r="555" spans="2:9" s="1" customFormat="1" ht="51" customHeight="1" x14ac:dyDescent="0.2">
      <c r="B555" s="18">
        <v>20074096</v>
      </c>
      <c r="C555" s="19"/>
      <c r="D555" s="20" t="s">
        <v>172</v>
      </c>
      <c r="E555" s="20" t="s">
        <v>606</v>
      </c>
      <c r="F555" s="20" t="s">
        <v>270</v>
      </c>
      <c r="G555" s="27">
        <v>15</v>
      </c>
      <c r="H555" s="28">
        <v>68</v>
      </c>
      <c r="I555" s="29">
        <f t="shared" si="8"/>
        <v>1020</v>
      </c>
    </row>
    <row r="556" spans="2:9" s="1" customFormat="1" ht="51" customHeight="1" x14ac:dyDescent="0.2">
      <c r="B556" s="18">
        <v>20074097</v>
      </c>
      <c r="C556" s="19"/>
      <c r="D556" s="20" t="s">
        <v>172</v>
      </c>
      <c r="E556" s="20" t="s">
        <v>609</v>
      </c>
      <c r="F556" s="20" t="s">
        <v>270</v>
      </c>
      <c r="G556" s="27">
        <v>5</v>
      </c>
      <c r="H556" s="28">
        <v>68</v>
      </c>
      <c r="I556" s="29">
        <f t="shared" si="8"/>
        <v>340</v>
      </c>
    </row>
    <row r="557" spans="2:9" s="1" customFormat="1" ht="51" customHeight="1" x14ac:dyDescent="0.2">
      <c r="B557" s="18">
        <v>20074101</v>
      </c>
      <c r="C557" s="19"/>
      <c r="D557" s="20" t="s">
        <v>172</v>
      </c>
      <c r="E557" s="20" t="s">
        <v>610</v>
      </c>
      <c r="F557" s="20" t="s">
        <v>270</v>
      </c>
      <c r="G557" s="27">
        <v>17</v>
      </c>
      <c r="H557" s="28">
        <v>78</v>
      </c>
      <c r="I557" s="29">
        <f t="shared" si="8"/>
        <v>1326</v>
      </c>
    </row>
    <row r="558" spans="2:9" s="1" customFormat="1" ht="51" customHeight="1" x14ac:dyDescent="0.2">
      <c r="B558" s="18">
        <v>20074102</v>
      </c>
      <c r="C558" s="19"/>
      <c r="D558" s="20" t="s">
        <v>172</v>
      </c>
      <c r="E558" s="20" t="s">
        <v>611</v>
      </c>
      <c r="F558" s="20" t="s">
        <v>270</v>
      </c>
      <c r="G558" s="27">
        <v>10</v>
      </c>
      <c r="H558" s="28">
        <v>78</v>
      </c>
      <c r="I558" s="29">
        <f t="shared" si="8"/>
        <v>780</v>
      </c>
    </row>
    <row r="559" spans="2:9" s="1" customFormat="1" ht="51" customHeight="1" x14ac:dyDescent="0.2">
      <c r="B559" s="18">
        <v>20074107</v>
      </c>
      <c r="C559" s="19"/>
      <c r="D559" s="20" t="s">
        <v>172</v>
      </c>
      <c r="E559" s="20" t="s">
        <v>612</v>
      </c>
      <c r="F559" s="20" t="s">
        <v>270</v>
      </c>
      <c r="G559" s="27">
        <v>9</v>
      </c>
      <c r="H559" s="28">
        <v>78</v>
      </c>
      <c r="I559" s="29">
        <f t="shared" si="8"/>
        <v>702</v>
      </c>
    </row>
    <row r="560" spans="2:9" s="1" customFormat="1" ht="51" customHeight="1" x14ac:dyDescent="0.2">
      <c r="B560" s="18">
        <v>20074118</v>
      </c>
      <c r="C560" s="19"/>
      <c r="D560" s="20" t="s">
        <v>172</v>
      </c>
      <c r="E560" s="20" t="s">
        <v>613</v>
      </c>
      <c r="F560" s="20" t="s">
        <v>270</v>
      </c>
      <c r="G560" s="27">
        <v>4</v>
      </c>
      <c r="H560" s="28">
        <v>68</v>
      </c>
      <c r="I560" s="29">
        <f t="shared" si="8"/>
        <v>272</v>
      </c>
    </row>
    <row r="561" spans="2:9" s="1" customFormat="1" ht="51" customHeight="1" x14ac:dyDescent="0.2">
      <c r="B561" s="18">
        <v>20074119</v>
      </c>
      <c r="C561" s="19"/>
      <c r="D561" s="20" t="s">
        <v>172</v>
      </c>
      <c r="E561" s="20" t="s">
        <v>614</v>
      </c>
      <c r="F561" s="20" t="s">
        <v>270</v>
      </c>
      <c r="G561" s="27">
        <v>11</v>
      </c>
      <c r="H561" s="28">
        <v>68</v>
      </c>
      <c r="I561" s="29">
        <f t="shared" si="8"/>
        <v>748</v>
      </c>
    </row>
    <row r="562" spans="2:9" s="1" customFormat="1" ht="51" customHeight="1" x14ac:dyDescent="0.2">
      <c r="B562" s="18">
        <v>20074120</v>
      </c>
      <c r="C562" s="19"/>
      <c r="D562" s="20" t="s">
        <v>172</v>
      </c>
      <c r="E562" s="20" t="s">
        <v>615</v>
      </c>
      <c r="F562" s="20" t="s">
        <v>270</v>
      </c>
      <c r="G562" s="27">
        <v>3</v>
      </c>
      <c r="H562" s="28">
        <v>68</v>
      </c>
      <c r="I562" s="29">
        <f t="shared" si="8"/>
        <v>204</v>
      </c>
    </row>
    <row r="563" spans="2:9" s="1" customFormat="1" ht="51" customHeight="1" x14ac:dyDescent="0.2">
      <c r="B563" s="18">
        <v>20077605</v>
      </c>
      <c r="C563" s="19"/>
      <c r="D563" s="20" t="s">
        <v>616</v>
      </c>
      <c r="E563" s="20" t="s">
        <v>617</v>
      </c>
      <c r="F563" s="20" t="s">
        <v>270</v>
      </c>
      <c r="G563" s="27">
        <v>4</v>
      </c>
      <c r="H563" s="28">
        <v>89</v>
      </c>
      <c r="I563" s="29">
        <f t="shared" si="8"/>
        <v>356</v>
      </c>
    </row>
    <row r="564" spans="2:9" s="1" customFormat="1" ht="51" customHeight="1" x14ac:dyDescent="0.2">
      <c r="B564" s="18">
        <v>20078353</v>
      </c>
      <c r="C564" s="19"/>
      <c r="D564" s="20" t="s">
        <v>616</v>
      </c>
      <c r="E564" s="20" t="s">
        <v>618</v>
      </c>
      <c r="F564" s="20" t="s">
        <v>270</v>
      </c>
      <c r="G564" s="27">
        <v>1</v>
      </c>
      <c r="H564" s="28">
        <v>89</v>
      </c>
      <c r="I564" s="29">
        <f t="shared" si="8"/>
        <v>89</v>
      </c>
    </row>
    <row r="565" spans="2:9" s="1" customFormat="1" ht="51" customHeight="1" x14ac:dyDescent="0.2">
      <c r="B565" s="18">
        <v>20078356</v>
      </c>
      <c r="C565" s="19"/>
      <c r="D565" s="20" t="s">
        <v>616</v>
      </c>
      <c r="E565" s="20" t="s">
        <v>618</v>
      </c>
      <c r="F565" s="20" t="s">
        <v>270</v>
      </c>
      <c r="G565" s="27">
        <v>3</v>
      </c>
      <c r="H565" s="28">
        <v>89</v>
      </c>
      <c r="I565" s="29">
        <f t="shared" si="8"/>
        <v>267</v>
      </c>
    </row>
    <row r="566" spans="2:9" s="1" customFormat="1" ht="51" customHeight="1" x14ac:dyDescent="0.2">
      <c r="B566" s="18">
        <v>20082042</v>
      </c>
      <c r="C566" s="19"/>
      <c r="D566" s="20" t="s">
        <v>616</v>
      </c>
      <c r="E566" s="20" t="s">
        <v>619</v>
      </c>
      <c r="F566" s="20" t="s">
        <v>270</v>
      </c>
      <c r="G566" s="27">
        <v>1</v>
      </c>
      <c r="H566" s="28">
        <v>129</v>
      </c>
      <c r="I566" s="29">
        <f t="shared" si="8"/>
        <v>129</v>
      </c>
    </row>
    <row r="567" spans="2:9" s="1" customFormat="1" ht="51" customHeight="1" x14ac:dyDescent="0.2">
      <c r="B567" s="18">
        <v>20082052</v>
      </c>
      <c r="C567" s="19"/>
      <c r="D567" s="20" t="s">
        <v>616</v>
      </c>
      <c r="E567" s="20" t="s">
        <v>620</v>
      </c>
      <c r="F567" s="20" t="s">
        <v>270</v>
      </c>
      <c r="G567" s="27">
        <v>3</v>
      </c>
      <c r="H567" s="28">
        <v>129</v>
      </c>
      <c r="I567" s="29">
        <f t="shared" si="8"/>
        <v>387</v>
      </c>
    </row>
    <row r="568" spans="2:9" s="1" customFormat="1" ht="51" customHeight="1" x14ac:dyDescent="0.2">
      <c r="B568" s="18">
        <v>20083990</v>
      </c>
      <c r="C568" s="19"/>
      <c r="D568" s="20" t="s">
        <v>621</v>
      </c>
      <c r="E568" s="20" t="s">
        <v>622</v>
      </c>
      <c r="F568" s="20" t="s">
        <v>270</v>
      </c>
      <c r="G568" s="27">
        <v>4</v>
      </c>
      <c r="H568" s="28">
        <v>29</v>
      </c>
      <c r="I568" s="29">
        <f t="shared" si="8"/>
        <v>116</v>
      </c>
    </row>
    <row r="569" spans="2:9" s="1" customFormat="1" ht="51" customHeight="1" x14ac:dyDescent="0.2">
      <c r="B569" s="18">
        <v>20085031</v>
      </c>
      <c r="C569" s="19"/>
      <c r="D569" s="20" t="s">
        <v>616</v>
      </c>
      <c r="E569" s="20" t="s">
        <v>623</v>
      </c>
      <c r="F569" s="20" t="s">
        <v>270</v>
      </c>
      <c r="G569" s="27">
        <v>16</v>
      </c>
      <c r="H569" s="28">
        <v>105</v>
      </c>
      <c r="I569" s="29">
        <f t="shared" si="8"/>
        <v>1680</v>
      </c>
    </row>
    <row r="570" spans="2:9" s="1" customFormat="1" ht="51" customHeight="1" x14ac:dyDescent="0.2">
      <c r="B570" s="18">
        <v>20085034</v>
      </c>
      <c r="C570" s="19"/>
      <c r="D570" s="20" t="s">
        <v>616</v>
      </c>
      <c r="E570" s="20" t="s">
        <v>624</v>
      </c>
      <c r="F570" s="20" t="s">
        <v>270</v>
      </c>
      <c r="G570" s="27">
        <v>16</v>
      </c>
      <c r="H570" s="28">
        <v>105</v>
      </c>
      <c r="I570" s="29">
        <f t="shared" si="8"/>
        <v>1680</v>
      </c>
    </row>
    <row r="571" spans="2:9" s="1" customFormat="1" ht="51" customHeight="1" x14ac:dyDescent="0.2">
      <c r="B571" s="18">
        <v>20085037</v>
      </c>
      <c r="C571" s="19"/>
      <c r="D571" s="20" t="s">
        <v>616</v>
      </c>
      <c r="E571" s="20" t="s">
        <v>625</v>
      </c>
      <c r="F571" s="20" t="s">
        <v>270</v>
      </c>
      <c r="G571" s="27">
        <v>7</v>
      </c>
      <c r="H571" s="28">
        <v>105</v>
      </c>
      <c r="I571" s="29">
        <f t="shared" si="8"/>
        <v>735</v>
      </c>
    </row>
    <row r="572" spans="2:9" s="1" customFormat="1" ht="51" customHeight="1" x14ac:dyDescent="0.2">
      <c r="B572" s="18">
        <v>20085331</v>
      </c>
      <c r="C572" s="19"/>
      <c r="D572" s="20" t="s">
        <v>626</v>
      </c>
      <c r="E572" s="20" t="s">
        <v>627</v>
      </c>
      <c r="F572" s="20" t="s">
        <v>270</v>
      </c>
      <c r="G572" s="27">
        <v>8</v>
      </c>
      <c r="H572" s="28">
        <v>65</v>
      </c>
      <c r="I572" s="29">
        <f t="shared" si="8"/>
        <v>520</v>
      </c>
    </row>
    <row r="573" spans="2:9" s="1" customFormat="1" ht="51" customHeight="1" x14ac:dyDescent="0.2">
      <c r="B573" s="18">
        <v>20085347</v>
      </c>
      <c r="C573" s="19"/>
      <c r="D573" s="20" t="s">
        <v>626</v>
      </c>
      <c r="E573" s="20" t="s">
        <v>627</v>
      </c>
      <c r="F573" s="20" t="s">
        <v>270</v>
      </c>
      <c r="G573" s="27">
        <v>10</v>
      </c>
      <c r="H573" s="28">
        <v>75</v>
      </c>
      <c r="I573" s="29">
        <f t="shared" si="8"/>
        <v>750</v>
      </c>
    </row>
    <row r="574" spans="2:9" s="1" customFormat="1" ht="51" customHeight="1" x14ac:dyDescent="0.2">
      <c r="B574" s="18">
        <v>20085349</v>
      </c>
      <c r="C574" s="19"/>
      <c r="D574" s="20" t="s">
        <v>626</v>
      </c>
      <c r="E574" s="20" t="s">
        <v>627</v>
      </c>
      <c r="F574" s="20" t="s">
        <v>270</v>
      </c>
      <c r="G574" s="27">
        <v>7</v>
      </c>
      <c r="H574" s="28">
        <v>75</v>
      </c>
      <c r="I574" s="29">
        <f t="shared" si="8"/>
        <v>525</v>
      </c>
    </row>
    <row r="575" spans="2:9" s="1" customFormat="1" ht="51" customHeight="1" x14ac:dyDescent="0.2">
      <c r="B575" s="18">
        <v>20085627</v>
      </c>
      <c r="C575" s="19"/>
      <c r="D575" s="20" t="s">
        <v>626</v>
      </c>
      <c r="E575" s="20" t="s">
        <v>627</v>
      </c>
      <c r="F575" s="20" t="s">
        <v>270</v>
      </c>
      <c r="G575" s="27">
        <v>13</v>
      </c>
      <c r="H575" s="28">
        <v>49</v>
      </c>
      <c r="I575" s="29">
        <f t="shared" si="8"/>
        <v>637</v>
      </c>
    </row>
    <row r="576" spans="2:9" s="1" customFormat="1" ht="51" customHeight="1" x14ac:dyDescent="0.2">
      <c r="B576" s="18">
        <v>20085631</v>
      </c>
      <c r="C576" s="19"/>
      <c r="D576" s="20" t="s">
        <v>626</v>
      </c>
      <c r="E576" s="20" t="s">
        <v>627</v>
      </c>
      <c r="F576" s="20" t="s">
        <v>270</v>
      </c>
      <c r="G576" s="27">
        <v>12</v>
      </c>
      <c r="H576" s="28">
        <v>59</v>
      </c>
      <c r="I576" s="29">
        <f t="shared" si="8"/>
        <v>708</v>
      </c>
    </row>
    <row r="577" spans="2:9" s="1" customFormat="1" ht="51" customHeight="1" x14ac:dyDescent="0.2">
      <c r="B577" s="18">
        <v>20085634</v>
      </c>
      <c r="C577" s="19"/>
      <c r="D577" s="20" t="s">
        <v>626</v>
      </c>
      <c r="E577" s="20" t="s">
        <v>627</v>
      </c>
      <c r="F577" s="20" t="s">
        <v>270</v>
      </c>
      <c r="G577" s="27">
        <v>15</v>
      </c>
      <c r="H577" s="28">
        <v>59</v>
      </c>
      <c r="I577" s="29">
        <f t="shared" si="8"/>
        <v>885</v>
      </c>
    </row>
    <row r="578" spans="2:9" s="1" customFormat="1" ht="51" customHeight="1" x14ac:dyDescent="0.2">
      <c r="B578" s="18">
        <v>20086111</v>
      </c>
      <c r="C578" s="19"/>
      <c r="D578" s="20" t="s">
        <v>616</v>
      </c>
      <c r="E578" s="20" t="s">
        <v>628</v>
      </c>
      <c r="F578" s="20" t="s">
        <v>270</v>
      </c>
      <c r="G578" s="27">
        <v>5</v>
      </c>
      <c r="H578" s="28">
        <v>105</v>
      </c>
      <c r="I578" s="29">
        <f t="shared" si="8"/>
        <v>525</v>
      </c>
    </row>
    <row r="579" spans="2:9" s="1" customFormat="1" ht="51" customHeight="1" x14ac:dyDescent="0.2">
      <c r="B579" s="18">
        <v>20086400</v>
      </c>
      <c r="C579" s="19"/>
      <c r="D579" s="20" t="s">
        <v>616</v>
      </c>
      <c r="E579" s="20" t="s">
        <v>629</v>
      </c>
      <c r="F579" s="20" t="s">
        <v>270</v>
      </c>
      <c r="G579" s="27">
        <v>4</v>
      </c>
      <c r="H579" s="28">
        <v>75</v>
      </c>
      <c r="I579" s="29">
        <f t="shared" si="8"/>
        <v>300</v>
      </c>
    </row>
    <row r="580" spans="2:9" s="1" customFormat="1" ht="51" customHeight="1" x14ac:dyDescent="0.2">
      <c r="B580" s="18">
        <v>20086403</v>
      </c>
      <c r="C580" s="19"/>
      <c r="D580" s="20" t="s">
        <v>616</v>
      </c>
      <c r="E580" s="20" t="s">
        <v>630</v>
      </c>
      <c r="F580" s="20" t="s">
        <v>270</v>
      </c>
      <c r="G580" s="27">
        <v>8</v>
      </c>
      <c r="H580" s="28">
        <v>75</v>
      </c>
      <c r="I580" s="29">
        <f t="shared" si="8"/>
        <v>600</v>
      </c>
    </row>
    <row r="581" spans="2:9" s="1" customFormat="1" ht="51" customHeight="1" x14ac:dyDescent="0.2">
      <c r="B581" s="18">
        <v>20086404</v>
      </c>
      <c r="C581" s="19"/>
      <c r="D581" s="20" t="s">
        <v>616</v>
      </c>
      <c r="E581" s="20" t="s">
        <v>629</v>
      </c>
      <c r="F581" s="20" t="s">
        <v>270</v>
      </c>
      <c r="G581" s="27">
        <v>14</v>
      </c>
      <c r="H581" s="28">
        <v>75</v>
      </c>
      <c r="I581" s="29">
        <f t="shared" si="8"/>
        <v>1050</v>
      </c>
    </row>
    <row r="582" spans="2:9" s="1" customFormat="1" ht="51" customHeight="1" x14ac:dyDescent="0.2">
      <c r="B582" s="18">
        <v>20086405</v>
      </c>
      <c r="C582" s="19"/>
      <c r="D582" s="20" t="s">
        <v>616</v>
      </c>
      <c r="E582" s="20" t="s">
        <v>631</v>
      </c>
      <c r="F582" s="20" t="s">
        <v>270</v>
      </c>
      <c r="G582" s="27">
        <v>9</v>
      </c>
      <c r="H582" s="28">
        <v>75</v>
      </c>
      <c r="I582" s="29">
        <f t="shared" si="8"/>
        <v>675</v>
      </c>
    </row>
    <row r="583" spans="2:9" s="1" customFormat="1" ht="51" customHeight="1" x14ac:dyDescent="0.2">
      <c r="B583" s="18">
        <v>20086406</v>
      </c>
      <c r="C583" s="19"/>
      <c r="D583" s="20" t="s">
        <v>616</v>
      </c>
      <c r="E583" s="20" t="s">
        <v>632</v>
      </c>
      <c r="F583" s="20" t="s">
        <v>270</v>
      </c>
      <c r="G583" s="27">
        <v>1</v>
      </c>
      <c r="H583" s="28">
        <v>75</v>
      </c>
      <c r="I583" s="29">
        <f t="shared" si="8"/>
        <v>75</v>
      </c>
    </row>
    <row r="584" spans="2:9" s="1" customFormat="1" ht="51" customHeight="1" x14ac:dyDescent="0.2">
      <c r="B584" s="18">
        <v>20086407</v>
      </c>
      <c r="C584" s="19"/>
      <c r="D584" s="20" t="s">
        <v>616</v>
      </c>
      <c r="E584" s="20" t="s">
        <v>630</v>
      </c>
      <c r="F584" s="20" t="s">
        <v>270</v>
      </c>
      <c r="G584" s="27">
        <v>11</v>
      </c>
      <c r="H584" s="28">
        <v>75</v>
      </c>
      <c r="I584" s="29">
        <f t="shared" ref="I584:I598" si="9">G584*H584</f>
        <v>825</v>
      </c>
    </row>
    <row r="585" spans="2:9" s="1" customFormat="1" ht="51" customHeight="1" x14ac:dyDescent="0.2">
      <c r="B585" s="18">
        <v>20086409</v>
      </c>
      <c r="C585" s="19"/>
      <c r="D585" s="20" t="s">
        <v>616</v>
      </c>
      <c r="E585" s="20" t="s">
        <v>631</v>
      </c>
      <c r="F585" s="20" t="s">
        <v>270</v>
      </c>
      <c r="G585" s="27">
        <v>8</v>
      </c>
      <c r="H585" s="28">
        <v>75</v>
      </c>
      <c r="I585" s="29">
        <f t="shared" si="9"/>
        <v>600</v>
      </c>
    </row>
    <row r="586" spans="2:9" s="1" customFormat="1" ht="51" customHeight="1" x14ac:dyDescent="0.2">
      <c r="B586" s="18">
        <v>20086411</v>
      </c>
      <c r="C586" s="19"/>
      <c r="D586" s="20" t="s">
        <v>616</v>
      </c>
      <c r="E586" s="20" t="s">
        <v>630</v>
      </c>
      <c r="F586" s="20" t="s">
        <v>270</v>
      </c>
      <c r="G586" s="27">
        <v>12</v>
      </c>
      <c r="H586" s="28">
        <v>75</v>
      </c>
      <c r="I586" s="29">
        <f t="shared" si="9"/>
        <v>900</v>
      </c>
    </row>
    <row r="587" spans="2:9" s="1" customFormat="1" ht="51" customHeight="1" x14ac:dyDescent="0.2">
      <c r="B587" s="18">
        <v>20087049</v>
      </c>
      <c r="C587" s="19"/>
      <c r="D587" s="20" t="s">
        <v>633</v>
      </c>
      <c r="E587" s="20" t="s">
        <v>634</v>
      </c>
      <c r="F587" s="20" t="s">
        <v>270</v>
      </c>
      <c r="G587" s="27">
        <v>7</v>
      </c>
      <c r="H587" s="28">
        <v>125</v>
      </c>
      <c r="I587" s="29">
        <f t="shared" si="9"/>
        <v>875</v>
      </c>
    </row>
    <row r="588" spans="2:9" s="1" customFormat="1" ht="51" customHeight="1" x14ac:dyDescent="0.2">
      <c r="B588" s="18">
        <v>20090091</v>
      </c>
      <c r="C588" s="19"/>
      <c r="D588" s="20" t="s">
        <v>616</v>
      </c>
      <c r="E588" s="20" t="s">
        <v>635</v>
      </c>
      <c r="F588" s="20" t="s">
        <v>270</v>
      </c>
      <c r="G588" s="27">
        <v>1</v>
      </c>
      <c r="H588" s="28">
        <v>99</v>
      </c>
      <c r="I588" s="29">
        <f t="shared" si="9"/>
        <v>99</v>
      </c>
    </row>
    <row r="589" spans="2:9" s="1" customFormat="1" ht="51" customHeight="1" x14ac:dyDescent="0.2">
      <c r="B589" s="18">
        <v>20090094</v>
      </c>
      <c r="C589" s="19"/>
      <c r="D589" s="20" t="s">
        <v>616</v>
      </c>
      <c r="E589" s="20" t="s">
        <v>636</v>
      </c>
      <c r="F589" s="20" t="s">
        <v>270</v>
      </c>
      <c r="G589" s="27">
        <v>1</v>
      </c>
      <c r="H589" s="28">
        <v>99</v>
      </c>
      <c r="I589" s="29">
        <f t="shared" si="9"/>
        <v>99</v>
      </c>
    </row>
    <row r="590" spans="2:9" s="1" customFormat="1" ht="51" customHeight="1" x14ac:dyDescent="0.2">
      <c r="B590" s="18">
        <v>20033957</v>
      </c>
      <c r="C590" s="19"/>
      <c r="D590" s="20" t="s">
        <v>230</v>
      </c>
      <c r="E590" s="20" t="s">
        <v>637</v>
      </c>
      <c r="F590" s="20" t="s">
        <v>270</v>
      </c>
      <c r="G590" s="27">
        <v>2</v>
      </c>
      <c r="H590" s="28">
        <v>89</v>
      </c>
      <c r="I590" s="29">
        <f t="shared" si="9"/>
        <v>178</v>
      </c>
    </row>
    <row r="591" spans="2:9" s="1" customFormat="1" ht="51" customHeight="1" x14ac:dyDescent="0.2">
      <c r="B591" s="18">
        <v>20086408</v>
      </c>
      <c r="C591" s="19"/>
      <c r="D591" s="20" t="s">
        <v>616</v>
      </c>
      <c r="E591" s="20" t="s">
        <v>629</v>
      </c>
      <c r="F591" s="20" t="s">
        <v>270</v>
      </c>
      <c r="G591" s="27">
        <v>5</v>
      </c>
      <c r="H591" s="28">
        <v>75</v>
      </c>
      <c r="I591" s="29">
        <f t="shared" si="9"/>
        <v>375</v>
      </c>
    </row>
    <row r="592" spans="2:9" s="1" customFormat="1" ht="51" customHeight="1" x14ac:dyDescent="0.2">
      <c r="B592" s="18">
        <v>20033956</v>
      </c>
      <c r="C592" s="19"/>
      <c r="D592" s="20" t="s">
        <v>230</v>
      </c>
      <c r="E592" s="20" t="s">
        <v>638</v>
      </c>
      <c r="F592" s="20" t="s">
        <v>270</v>
      </c>
      <c r="G592" s="27">
        <v>3</v>
      </c>
      <c r="H592" s="28">
        <v>89</v>
      </c>
      <c r="I592" s="29">
        <f t="shared" si="9"/>
        <v>267</v>
      </c>
    </row>
    <row r="593" spans="1:10" s="1" customFormat="1" ht="51" customHeight="1" x14ac:dyDescent="0.2">
      <c r="A593" s="2"/>
      <c r="B593" s="18">
        <v>20045959</v>
      </c>
      <c r="C593" s="20"/>
      <c r="D593" s="20" t="s">
        <v>5</v>
      </c>
      <c r="E593" s="20" t="s">
        <v>639</v>
      </c>
      <c r="F593" s="20" t="s">
        <v>640</v>
      </c>
      <c r="G593" s="27">
        <v>90</v>
      </c>
      <c r="H593" s="30">
        <v>39</v>
      </c>
      <c r="I593" s="29">
        <f t="shared" si="9"/>
        <v>3510</v>
      </c>
      <c r="J593" s="2"/>
    </row>
    <row r="594" spans="1:10" s="1" customFormat="1" ht="51" customHeight="1" x14ac:dyDescent="0.2">
      <c r="B594" s="18">
        <v>20046041</v>
      </c>
      <c r="C594" s="19"/>
      <c r="D594" s="20" t="s">
        <v>641</v>
      </c>
      <c r="E594" s="20" t="s">
        <v>642</v>
      </c>
      <c r="F594" s="20" t="s">
        <v>640</v>
      </c>
      <c r="G594" s="27">
        <v>3</v>
      </c>
      <c r="H594" s="28">
        <v>29</v>
      </c>
      <c r="I594" s="29">
        <f t="shared" si="9"/>
        <v>87</v>
      </c>
    </row>
    <row r="595" spans="1:10" s="1" customFormat="1" ht="51" customHeight="1" x14ac:dyDescent="0.2">
      <c r="B595" s="18">
        <v>31500172</v>
      </c>
      <c r="C595" s="19"/>
      <c r="D595" s="20" t="s">
        <v>155</v>
      </c>
      <c r="E595" s="20" t="s">
        <v>643</v>
      </c>
      <c r="F595" s="20" t="s">
        <v>644</v>
      </c>
      <c r="G595" s="27">
        <v>280</v>
      </c>
      <c r="H595" s="28">
        <v>125</v>
      </c>
      <c r="I595" s="29">
        <f t="shared" si="9"/>
        <v>35000</v>
      </c>
    </row>
    <row r="596" spans="1:10" s="1" customFormat="1" ht="51" customHeight="1" x14ac:dyDescent="0.2">
      <c r="B596" s="18">
        <v>20027563</v>
      </c>
      <c r="C596" s="19"/>
      <c r="D596" s="20" t="s">
        <v>61</v>
      </c>
      <c r="E596" s="20" t="s">
        <v>645</v>
      </c>
      <c r="F596" s="20" t="s">
        <v>646</v>
      </c>
      <c r="G596" s="27">
        <v>60</v>
      </c>
      <c r="H596" s="28">
        <v>135</v>
      </c>
      <c r="I596" s="29">
        <f t="shared" si="9"/>
        <v>8100</v>
      </c>
    </row>
    <row r="597" spans="1:10" s="1" customFormat="1" ht="51" customHeight="1" x14ac:dyDescent="0.2">
      <c r="B597" s="18">
        <v>20027564</v>
      </c>
      <c r="C597" s="19"/>
      <c r="D597" s="20" t="s">
        <v>61</v>
      </c>
      <c r="E597" s="20" t="s">
        <v>647</v>
      </c>
      <c r="F597" s="20" t="s">
        <v>646</v>
      </c>
      <c r="G597" s="27">
        <v>316</v>
      </c>
      <c r="H597" s="28">
        <v>135</v>
      </c>
      <c r="I597" s="29">
        <f t="shared" si="9"/>
        <v>42660</v>
      </c>
    </row>
    <row r="598" spans="1:10" s="1" customFormat="1" ht="51" customHeight="1" thickBot="1" x14ac:dyDescent="0.25">
      <c r="B598" s="21">
        <v>20046040</v>
      </c>
      <c r="C598" s="22"/>
      <c r="D598" s="23" t="s">
        <v>641</v>
      </c>
      <c r="E598" s="23" t="s">
        <v>648</v>
      </c>
      <c r="F598" s="23"/>
      <c r="G598" s="31">
        <v>3</v>
      </c>
      <c r="H598" s="32">
        <v>29</v>
      </c>
      <c r="I598" s="33">
        <f t="shared" si="9"/>
        <v>87</v>
      </c>
    </row>
    <row r="599" spans="1:10" s="6" customFormat="1" ht="18.75" thickBot="1" x14ac:dyDescent="0.25">
      <c r="B599" s="41"/>
      <c r="C599" s="42"/>
      <c r="D599" s="42"/>
      <c r="E599" s="42"/>
      <c r="F599" s="43"/>
      <c r="G599" s="9">
        <f>SUM(G8:G598)</f>
        <v>64676</v>
      </c>
      <c r="H599" s="10">
        <f>I599/G599</f>
        <v>92.188168717917009</v>
      </c>
      <c r="I599" s="10">
        <f>SUM(I8:I598)</f>
        <v>5962362</v>
      </c>
    </row>
  </sheetData>
  <mergeCells count="1">
    <mergeCell ref="B599:F599"/>
  </mergeCells>
  <pageMargins left="0.19685039370078741" right="0.19685039370078741" top="0.39370078740157483" bottom="0.39370078740157483" header="0" footer="0"/>
  <pageSetup paperSize="9" scale="82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Bliss Jewels</vt:lpstr>
      <vt:lpstr>'Bliss Jewels'!Print_Titles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Dators</cp:lastModifiedBy>
  <cp:lastPrinted>2024-09-03T14:03:17Z</cp:lastPrinted>
  <dcterms:created xsi:type="dcterms:W3CDTF">2024-09-03T13:59:47Z</dcterms:created>
  <dcterms:modified xsi:type="dcterms:W3CDTF">2024-09-05T08:59:34Z</dcterms:modified>
  <cp:category/>
</cp:coreProperties>
</file>